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ik.KARATON\Downloads\"/>
    </mc:Choice>
  </mc:AlternateContent>
  <xr:revisionPtr revIDLastSave="0" documentId="8_{F433A4A9-E7EA-4FE9-B623-F060CE72163F}" xr6:coauthVersionLast="47" xr6:coauthVersionMax="47" xr10:uidLastSave="{00000000-0000-0000-0000-000000000000}"/>
  <bookViews>
    <workbookView xWindow="-120" yWindow="-120" windowWidth="29040" windowHeight="15720" activeTab="2" xr2:uid="{5411BBE4-C7EB-4D28-890B-2F63CA9D2DC5}"/>
  </bookViews>
  <sheets>
    <sheet name="Русская версия" sheetId="1" r:id="rId1"/>
    <sheet name="Қазақша нұсқасы" sheetId="2" r:id="rId2"/>
    <sheet name="English version" sheetId="3" r:id="rId3"/>
  </sheets>
  <definedNames>
    <definedName name="_xlnm.Print_Area" localSheetId="2">'English version'!$A$1:$J$94</definedName>
    <definedName name="_xlnm.Print_Area" localSheetId="1">'Қазақша нұсқасы'!$A$1:$J$96</definedName>
    <definedName name="_xlnm.Print_Area" localSheetId="0">'Русская версия'!$A$1:$J$95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2" l="1"/>
  <c r="H85" i="2"/>
  <c r="H81" i="2"/>
  <c r="H44" i="2"/>
  <c r="H84" i="3"/>
  <c r="H83" i="3"/>
  <c r="H79" i="3"/>
  <c r="H42" i="3"/>
  <c r="H84" i="1"/>
  <c r="H83" i="1"/>
  <c r="H42" i="1"/>
  <c r="H79" i="1"/>
</calcChain>
</file>

<file path=xl/sharedStrings.xml><?xml version="1.0" encoding="utf-8"?>
<sst xmlns="http://schemas.openxmlformats.org/spreadsheetml/2006/main" count="1251" uniqueCount="468">
  <si>
    <t>Номер контракта на  недропользование</t>
  </si>
  <si>
    <t>Код предмета закупа</t>
  </si>
  <si>
    <t>Код ЕНС ТРУ</t>
  </si>
  <si>
    <t xml:space="preserve">Наименование закупок </t>
  </si>
  <si>
    <t>Единица измерения</t>
  </si>
  <si>
    <t>Планируемый объем закупа в натуральном выражении</t>
  </si>
  <si>
    <t>Способ закупки</t>
  </si>
  <si>
    <t>Срок проведения закупок</t>
  </si>
  <si>
    <t>Товары</t>
  </si>
  <si>
    <t>Обсадная труба 762*25,4 (316,3ppf) - 30 дюймов</t>
  </si>
  <si>
    <t>5238-УВС-СП</t>
  </si>
  <si>
    <t>242012.200.010015</t>
  </si>
  <si>
    <t>ANN26</t>
  </si>
  <si>
    <t>Обсадная труба 473,08*11,05 (87,5ppf) - 18 5/8 дюйма</t>
  </si>
  <si>
    <t>242012.200.010009</t>
  </si>
  <si>
    <t>Обсадные трубы 339.7 мм, 250.3 мм, 177.8 мм и 114.3 мм</t>
  </si>
  <si>
    <t>242012.200.010006</t>
  </si>
  <si>
    <t>Пакер набухающий</t>
  </si>
  <si>
    <t>289261.300.000152</t>
  </si>
  <si>
    <t>265166.290.000002</t>
  </si>
  <si>
    <t>Устьевое оборудование</t>
  </si>
  <si>
    <t>Поставка и монтаж подвески хвостовика</t>
  </si>
  <si>
    <t>289261.300.000179</t>
  </si>
  <si>
    <t>Поставка продуктов питания и обеспечение офиса водой</t>
  </si>
  <si>
    <t>532012.000.000000</t>
  </si>
  <si>
    <t xml:space="preserve">Поставка канцелярских товаров </t>
  </si>
  <si>
    <t>464923.000.000000</t>
  </si>
  <si>
    <t xml:space="preserve">Поставка офисных принадлежностей </t>
  </si>
  <si>
    <t>466610.190.000000</t>
  </si>
  <si>
    <t xml:space="preserve">Поставка расходных материалов для оргтехники </t>
  </si>
  <si>
    <t>282970.900.000001</t>
  </si>
  <si>
    <t xml:space="preserve">Поставка медицинской аптечки </t>
  </si>
  <si>
    <t>212024.600.000000</t>
  </si>
  <si>
    <t>Средства индивидуальной защиты</t>
  </si>
  <si>
    <t>141211.290.000034</t>
  </si>
  <si>
    <t>Работы</t>
  </si>
  <si>
    <t>711219.900.010004</t>
  </si>
  <si>
    <t>Проект разведочных работ по поиску углеводородов Каратон-подсолевой/дополнение к ПРР</t>
  </si>
  <si>
    <t xml:space="preserve">Индивидуальный технический проект на строительство разведочной скважины,в т.ч. разработка декларация промышленной безопасности </t>
  </si>
  <si>
    <t>Технический проект на строительство 2-х водозаборных Каратон-подсолевой</t>
  </si>
  <si>
    <t>План ликвидации аварии</t>
  </si>
  <si>
    <t>Землеустроительный проект</t>
  </si>
  <si>
    <t>Проект рекультивации</t>
  </si>
  <si>
    <t>431310.100.000000</t>
  </si>
  <si>
    <t>099019.000.000009</t>
  </si>
  <si>
    <t>091011.900.000001</t>
  </si>
  <si>
    <t>422124.100.000000</t>
  </si>
  <si>
    <t>Работы по строительству водозаборной скважины</t>
  </si>
  <si>
    <t>091012.900.000011</t>
  </si>
  <si>
    <t xml:space="preserve">Работы по строительству площадки и подъездных путей </t>
  </si>
  <si>
    <t>181219.900.000000</t>
  </si>
  <si>
    <t>Изготовление полиграфической и имиджевой продукции</t>
  </si>
  <si>
    <t>Услуги</t>
  </si>
  <si>
    <t>711220.000.000002</t>
  </si>
  <si>
    <t>Авторский надзор по проекту ИТП СГ-8</t>
  </si>
  <si>
    <t>749012.000.000006</t>
  </si>
  <si>
    <t xml:space="preserve">Оперативный подсчет запасов </t>
  </si>
  <si>
    <t>381230.000.000000</t>
  </si>
  <si>
    <t>Сбор, вывоз и переработк отходов, вывоз и утилизация буровых сточных вод</t>
  </si>
  <si>
    <t>749020.000.000130</t>
  </si>
  <si>
    <t>Обязательное экологическое страхование</t>
  </si>
  <si>
    <t>749020.000.000018</t>
  </si>
  <si>
    <t>Обязательное страхование гражданско-правовой ответственности (ГПО) владельцев объектов, деятельность которых связана с опасностью причинения вреда третьим лицам</t>
  </si>
  <si>
    <t>521019.900.000003</t>
  </si>
  <si>
    <t>Аренда базы по хранению материалов</t>
  </si>
  <si>
    <t>Авторский надзор ПРР</t>
  </si>
  <si>
    <t>Авторский надзор по проекту строительства дорог и площадок</t>
  </si>
  <si>
    <t>711220.000.000004</t>
  </si>
  <si>
    <t>Технический надзор по строительству дорог и площадок</t>
  </si>
  <si>
    <t>Авторский надзор за ВЗС</t>
  </si>
  <si>
    <t>257360.150.000000</t>
  </si>
  <si>
    <t>Услуги по предоставлению долот и инженерное сопровождение</t>
  </si>
  <si>
    <t>Услуги по забивке 30 направления (водоотделяющей колонны)</t>
  </si>
  <si>
    <t>782015.000.000000</t>
  </si>
  <si>
    <t>Услуги проживания в вахтовом поселке</t>
  </si>
  <si>
    <t>682012.960.000000</t>
  </si>
  <si>
    <t>749019.000.000015</t>
  </si>
  <si>
    <t xml:space="preserve">Актуализация ТЭО </t>
  </si>
  <si>
    <t>613020.000.000000</t>
  </si>
  <si>
    <t xml:space="preserve">услуги связи </t>
  </si>
  <si>
    <t>619010.900.000003</t>
  </si>
  <si>
    <t xml:space="preserve">услуги мобильной связи </t>
  </si>
  <si>
    <t>493212.000.000000</t>
  </si>
  <si>
    <t>Услуги по аренде автомобиля</t>
  </si>
  <si>
    <t>960919.900.000026</t>
  </si>
  <si>
    <t>Командировочные расходы</t>
  </si>
  <si>
    <t>960919.900.000023</t>
  </si>
  <si>
    <t>Услуги по проведению совещаний</t>
  </si>
  <si>
    <t>841311.000.000001</t>
  </si>
  <si>
    <t>Услуги по обучению персонала, подготовка кадров и повышение квалификации</t>
  </si>
  <si>
    <t>749020.000.000025</t>
  </si>
  <si>
    <t xml:space="preserve">Обязательное страхование работника от несчастных случаев при исполнении им трудовых (служебных) обязанностей </t>
  </si>
  <si>
    <t>692010.000.000002</t>
  </si>
  <si>
    <t xml:space="preserve">Аудиторские услуги (аудит финансовой отчетности) </t>
  </si>
  <si>
    <t>743011.000.000000</t>
  </si>
  <si>
    <t xml:space="preserve">Переводческие услуги  </t>
  </si>
  <si>
    <t>781011.000.000000</t>
  </si>
  <si>
    <t>Рекрутинговые услуги</t>
  </si>
  <si>
    <t>692023.000.000000</t>
  </si>
  <si>
    <t xml:space="preserve">Консультационные услуги, в том числе юридические, налоговые, технические </t>
  </si>
  <si>
    <t>781011.000.000003</t>
  </si>
  <si>
    <t>Услуги по предоставлению персонала (аутстаффинг)</t>
  </si>
  <si>
    <t xml:space="preserve">Услуги по аренде офиса в г. Атырау </t>
  </si>
  <si>
    <t xml:space="preserve">Услуги по аренде офиса в г. Астана </t>
  </si>
  <si>
    <t>532011.110.000000</t>
  </si>
  <si>
    <t>Услуги  по доставке корреспонденции</t>
  </si>
  <si>
    <t>691016.000.000000</t>
  </si>
  <si>
    <t>Нотариальные услуги</t>
  </si>
  <si>
    <t>620230.000.000002</t>
  </si>
  <si>
    <t xml:space="preserve">Техническая поддержка компьютерной техники, серверов, периферийного оборудования, оргтехники </t>
  </si>
  <si>
    <t>620230.000.000003</t>
  </si>
  <si>
    <t xml:space="preserve">Техническое сопровождение web-сайта </t>
  </si>
  <si>
    <t>620230.000.000001</t>
  </si>
  <si>
    <t xml:space="preserve">Техническое сопровождение 1С </t>
  </si>
  <si>
    <t>620920.000.000014</t>
  </si>
  <si>
    <t xml:space="preserve">Услуги по предоставлению доступа, сопровождению и технической поддержке информационной системы Сапфир </t>
  </si>
  <si>
    <t>620920.000.000007</t>
  </si>
  <si>
    <t>Доступ на электронную площадку ЕТС тендер</t>
  </si>
  <si>
    <t>639910.000.000001</t>
  </si>
  <si>
    <t>Подписка на  электронную правовую систему "Параграф"</t>
  </si>
  <si>
    <t>Подписка на услуги по сервису проверки благонадежности контрагентов</t>
  </si>
  <si>
    <t>900212.900.000000</t>
  </si>
  <si>
    <t>Участие в  форуме нефтяников</t>
  </si>
  <si>
    <t>Проведение корпоративных мероприятий</t>
  </si>
  <si>
    <t>СПОСОБ ЗАКУПКИ</t>
  </si>
  <si>
    <t>СРОК ПРОВЕДЕНИЯ           ЗАКУПОК</t>
  </si>
  <si>
    <t xml:space="preserve">КОД ПРЕДМЕТА ЗАКУПА </t>
  </si>
  <si>
    <t>201-открытый конкурс</t>
  </si>
  <si>
    <t>QAN1 - 1 квартал</t>
  </si>
  <si>
    <t>0 - товар</t>
  </si>
  <si>
    <t>203-ценовое предложение</t>
  </si>
  <si>
    <t>QAN2 - 2 квартал</t>
  </si>
  <si>
    <t>1 - работы</t>
  </si>
  <si>
    <t>204-из одного источника</t>
  </si>
  <si>
    <t>QAN3 - 3 квартал</t>
  </si>
  <si>
    <t>2 - улсуги</t>
  </si>
  <si>
    <t>QAN4 - 4 квартал</t>
  </si>
  <si>
    <t>SAN1 - 1 полугодие</t>
  </si>
  <si>
    <t>SAN2 - 2 полугодие</t>
  </si>
  <si>
    <t>ANN26 - 2026 год</t>
  </si>
  <si>
    <t>Среднесрочная программа закупа товаров, работ и услуг на 2026-2029 год</t>
  </si>
  <si>
    <t>Ликвидационный фонд</t>
  </si>
  <si>
    <t>749020.000.000021</t>
  </si>
  <si>
    <t xml:space="preserve">Номер строки </t>
  </si>
  <si>
    <t>5 Т</t>
  </si>
  <si>
    <t>8 Т</t>
  </si>
  <si>
    <t>11 Т</t>
  </si>
  <si>
    <t>12 Т</t>
  </si>
  <si>
    <t>13 Т</t>
  </si>
  <si>
    <t>14 Т</t>
  </si>
  <si>
    <t>15 Т</t>
  </si>
  <si>
    <t>1 Р</t>
  </si>
  <si>
    <t>2 Р</t>
  </si>
  <si>
    <t>3 Р</t>
  </si>
  <si>
    <t>5 Р</t>
  </si>
  <si>
    <t>6 Р</t>
  </si>
  <si>
    <t>7 Р</t>
  </si>
  <si>
    <t>14 Р</t>
  </si>
  <si>
    <t>15 Р</t>
  </si>
  <si>
    <t>18 Р</t>
  </si>
  <si>
    <t>1 У</t>
  </si>
  <si>
    <t>2 У</t>
  </si>
  <si>
    <t>5 У</t>
  </si>
  <si>
    <t>6 У</t>
  </si>
  <si>
    <t>7 У</t>
  </si>
  <si>
    <t>8 У</t>
  </si>
  <si>
    <t>9 У</t>
  </si>
  <si>
    <t>10 У</t>
  </si>
  <si>
    <t>11 У</t>
  </si>
  <si>
    <t>12 У</t>
  </si>
  <si>
    <t>19 У</t>
  </si>
  <si>
    <t>20 У</t>
  </si>
  <si>
    <t>44 У</t>
  </si>
  <si>
    <t>45 У</t>
  </si>
  <si>
    <t>46 У</t>
  </si>
  <si>
    <t>47 У</t>
  </si>
  <si>
    <t>48 У</t>
  </si>
  <si>
    <t>49 У</t>
  </si>
  <si>
    <t>50 У</t>
  </si>
  <si>
    <t>51 У</t>
  </si>
  <si>
    <t>52 У</t>
  </si>
  <si>
    <t>53 У</t>
  </si>
  <si>
    <t>54 У</t>
  </si>
  <si>
    <t>55 У</t>
  </si>
  <si>
    <t>56 У</t>
  </si>
  <si>
    <t>57 У</t>
  </si>
  <si>
    <t>58 У</t>
  </si>
  <si>
    <t>59 У</t>
  </si>
  <si>
    <t>60 У</t>
  </si>
  <si>
    <t>61 У</t>
  </si>
  <si>
    <t>62 У</t>
  </si>
  <si>
    <t>63 У</t>
  </si>
  <si>
    <t>64 У</t>
  </si>
  <si>
    <t>65 У</t>
  </si>
  <si>
    <t>66 У</t>
  </si>
  <si>
    <t>67 У</t>
  </si>
  <si>
    <t>68 У</t>
  </si>
  <si>
    <t>69 У</t>
  </si>
  <si>
    <t>70 У</t>
  </si>
  <si>
    <t>71 У</t>
  </si>
  <si>
    <t>Услуги по предупреждению и тушению пожаров, обеспечению безпасности и проведению аварийно-спасательных работ</t>
  </si>
  <si>
    <t>Услуги по наземной обвязке нагнетательных линий</t>
  </si>
  <si>
    <t>72 У</t>
  </si>
  <si>
    <t>16 Т</t>
  </si>
  <si>
    <t>Плита ПАГ-14</t>
  </si>
  <si>
    <t>17 Т</t>
  </si>
  <si>
    <t>Труба насосно-компрессорная, диаметр 88.9 мм</t>
  </si>
  <si>
    <t>Услуги по посадке саженцев</t>
  </si>
  <si>
    <t>73 У</t>
  </si>
  <si>
    <t>18 Т</t>
  </si>
  <si>
    <t>19 Т</t>
  </si>
  <si>
    <t>Переводник 4½</t>
  </si>
  <si>
    <t>Переводник 3½ 15.5 PPF NUE муфта</t>
  </si>
  <si>
    <t>Переводник 3½ 15.5 PPF VAM ТОР</t>
  </si>
  <si>
    <t>20 Т</t>
  </si>
  <si>
    <t>21 Т</t>
  </si>
  <si>
    <t>22 Т</t>
  </si>
  <si>
    <t>Поставка технической пресной воды</t>
  </si>
  <si>
    <t>23 Т</t>
  </si>
  <si>
    <t>1-2 Т</t>
  </si>
  <si>
    <t>2-2 Т</t>
  </si>
  <si>
    <t>3-2 Т</t>
  </si>
  <si>
    <t>6-1 Т</t>
  </si>
  <si>
    <t>3-1 У</t>
  </si>
  <si>
    <t>4-1 У</t>
  </si>
  <si>
    <t>302040.300.000928</t>
  </si>
  <si>
    <t>222121.900.010023</t>
  </si>
  <si>
    <t>255012.600.000016</t>
  </si>
  <si>
    <t>370020.000.000000</t>
  </si>
  <si>
    <t>265182.500.000078</t>
  </si>
  <si>
    <t>289261.500.000167</t>
  </si>
  <si>
    <t>842511.000.000002</t>
  </si>
  <si>
    <t>024010.160.000001</t>
  </si>
  <si>
    <t>432911.110.000001</t>
  </si>
  <si>
    <t>Планируемая сумма закупа без учета НДС, в тыс. тенге</t>
  </si>
  <si>
    <t>74 У</t>
  </si>
  <si>
    <t>Авторский надзор за ИТП СГ-9</t>
  </si>
  <si>
    <t>4-1 Р</t>
  </si>
  <si>
    <t xml:space="preserve">Проект строительства буровой площадки СГ-9, фундаментого основания буровой установки, шахтовой направляющей, площадки под жилой лагерь и подъездные дороги </t>
  </si>
  <si>
    <t>Цементный ретейнер с посадочным инструментом</t>
  </si>
  <si>
    <t xml:space="preserve">Мостовая пробка, устанавливаемая на канатной технике </t>
  </si>
  <si>
    <t>9-5 Р</t>
  </si>
  <si>
    <t>24 Т</t>
  </si>
  <si>
    <t>75 У</t>
  </si>
  <si>
    <t>749020.000.000010</t>
  </si>
  <si>
    <t>Услуги по медицинскому страхованию на случай болезни</t>
  </si>
  <si>
    <t>76 У</t>
  </si>
  <si>
    <t>Услуги по технологическому обеспечению ловильных работ на скв. СГ-8</t>
  </si>
  <si>
    <t>Medium-term program for the procurement of goods, works and services for 2026-2029</t>
  </si>
  <si>
    <t>Line no.</t>
  </si>
  <si>
    <t>Subsoil use contract number</t>
  </si>
  <si>
    <t>Procure-ment item code</t>
  </si>
  <si>
    <t>Code of the unified stock item catalogue of goods, works and services</t>
  </si>
  <si>
    <t>Procurement description</t>
  </si>
  <si>
    <t>Unit of measure</t>
  </si>
  <si>
    <t>Planned procurement scope 
(by volume)</t>
  </si>
  <si>
    <t>Planned procurement amount excl. VAT, 
in thousands of tenge</t>
  </si>
  <si>
    <t>Procure-ment method</t>
  </si>
  <si>
    <t>Procurement period</t>
  </si>
  <si>
    <t>Goods</t>
  </si>
  <si>
    <t>Casing pipe 762*25.4 (316.3 ppf) - 30 inches</t>
  </si>
  <si>
    <t>Casing pipe 473.08*11.05 (87.5ppf) - 18 5/8 inches</t>
  </si>
  <si>
    <t>Casing pipes 339.7 mm, 250.3 mm, 177.8 mm and 114.3 mm</t>
  </si>
  <si>
    <t xml:space="preserve">Packer swellable </t>
  </si>
  <si>
    <t>Wellhead equipment</t>
  </si>
  <si>
    <t>Supply and installation of the liner hanger</t>
  </si>
  <si>
    <t>Supply of food and water to the office</t>
  </si>
  <si>
    <t>Supply of office stationery</t>
  </si>
  <si>
    <t>Supply of office items</t>
  </si>
  <si>
    <t>Supply of consumables for office equipment</t>
  </si>
  <si>
    <t>Supply of first aid kit</t>
  </si>
  <si>
    <t>Personal protective equipment</t>
  </si>
  <si>
    <t>PAG-14 plate</t>
  </si>
  <si>
    <t>Tubing, diameter 88.9 mm</t>
  </si>
  <si>
    <t>Adapter 4½</t>
  </si>
  <si>
    <t>Adapter 3½ 15.5 PPF VAM ТОР</t>
  </si>
  <si>
    <t>Adapter 3½ 15.5 PPF NUE Coupling</t>
  </si>
  <si>
    <t>Industrial Fresh Water Supply</t>
  </si>
  <si>
    <t>Cement retainer with setting tool</t>
  </si>
  <si>
    <t xml:space="preserve">Wireline Set Bridge Plug </t>
  </si>
  <si>
    <t>Works</t>
  </si>
  <si>
    <t>Exploration project to search hydrocarbons at Karaton-Podsolevoy site/ addition to the Exploration prject</t>
  </si>
  <si>
    <t>Individual engineering design for the construction of an exploratory well, including the development of an industrial safety declaration</t>
  </si>
  <si>
    <t>Engineering design for the construction of two water wells at Karaton-Podsolevoy site</t>
  </si>
  <si>
    <t>Project for the construction of the SG-9 drilling platform, the foundation of the drilling rig, the shaft guide, the site for the residential camp and access roads</t>
  </si>
  <si>
    <t>Emergency Response Plan</t>
  </si>
  <si>
    <t>Land Management Project</t>
  </si>
  <si>
    <t>Land Reclamation Project</t>
  </si>
  <si>
    <t>Water well construction operations</t>
  </si>
  <si>
    <t>Site and Access Roads Construction operations</t>
  </si>
  <si>
    <t>Production of printed and image-related products</t>
  </si>
  <si>
    <t>Services</t>
  </si>
  <si>
    <t>Author's field supervision of SG-8 Individual Engineering Design</t>
  </si>
  <si>
    <t>Current reserves estimate</t>
  </si>
  <si>
    <t>Collection, removal and processing of waste, removal and disposal of drilling wastewater</t>
  </si>
  <si>
    <t>Compulsory environmental insurance</t>
  </si>
  <si>
    <t>Compulsory civil liability insurance (CLI) for owners of facilities whose activities are associated with the risk of causing harm to third parties</t>
  </si>
  <si>
    <t>Warehouse rental for material storage</t>
  </si>
  <si>
    <t>Author's field supervision of prospecting and exploration operations</t>
  </si>
  <si>
    <t xml:space="preserve"> Author's field supervision of the road and site construction design</t>
  </si>
  <si>
    <t>Technical supervision of of the road and site construction design</t>
  </si>
  <si>
    <t>Author's field supervision of SG-9 Individual Engineering Design</t>
  </si>
  <si>
    <t>Author's field supervision of the water wells</t>
  </si>
  <si>
    <t>Drill bit and engineering support services</t>
  </si>
  <si>
    <t>Services for driving 30” direction (water separating column).</t>
  </si>
  <si>
    <t>Аfeasibility study update</t>
  </si>
  <si>
    <t>Communication services</t>
  </si>
  <si>
    <t>Mobile communication services</t>
  </si>
  <si>
    <t>Car rental services</t>
  </si>
  <si>
    <t>Travel expenses</t>
  </si>
  <si>
    <t>Meeting services</t>
  </si>
  <si>
    <t>Personnel training services, personnel preparation and advanced training</t>
  </si>
  <si>
    <t>Compulsory insurance of employees against accidents in the performance of their work (official) duties</t>
  </si>
  <si>
    <t>Audit services (audit of financial statements)</t>
  </si>
  <si>
    <t>Interpretation &amp;Translation services</t>
  </si>
  <si>
    <t>Recruiting services</t>
  </si>
  <si>
    <t>Consulting services, including legal, tax, technical ones</t>
  </si>
  <si>
    <t>Personnel provision services (outstaffing)</t>
  </si>
  <si>
    <t>Office rental services in Atyrau</t>
  </si>
  <si>
    <t>Office rental services in Astana</t>
  </si>
  <si>
    <t>Mail delivery services</t>
  </si>
  <si>
    <t>Notary services</t>
  </si>
  <si>
    <t>Technical support for computer equipment, servers, peripherals, and office equipment</t>
  </si>
  <si>
    <t xml:space="preserve">Website technical support </t>
  </si>
  <si>
    <t>1C Technical support</t>
  </si>
  <si>
    <t>Services for providing access, maintenance and technical support for the Sapphire information system</t>
  </si>
  <si>
    <t>Access to the ETS tender electronic platform</t>
  </si>
  <si>
    <t>Subscription to the Paragraph electronic legal system</t>
  </si>
  <si>
    <t>Subscription to the counterparty due diligence service</t>
  </si>
  <si>
    <t>Participation in the oil industry forum</t>
  </si>
  <si>
    <t>Holding corporate events</t>
  </si>
  <si>
    <t>Decommissioning fund</t>
  </si>
  <si>
    <t>71У</t>
  </si>
  <si>
    <t>Medical insurance services in case of illness</t>
  </si>
  <si>
    <t>Fire prevention and extinguishing services, safety and emergency rescue operations</t>
  </si>
  <si>
    <t>Surface piping services for injection lines</t>
  </si>
  <si>
    <t>Seedling planting services</t>
  </si>
  <si>
    <t>Technological support services for fishing operations at the SG-8 well</t>
  </si>
  <si>
    <t>Services of accommodation in a shift settlement</t>
  </si>
  <si>
    <t>PROCUREMENT METHOD</t>
  </si>
  <si>
    <t>PROCUREMENT PERIOD</t>
  </si>
  <si>
    <t>PROCUREMENT ITEM CODE</t>
  </si>
  <si>
    <t>201-open tender</t>
  </si>
  <si>
    <t>QAN1 - 1st quarter</t>
  </si>
  <si>
    <t>0 - product</t>
  </si>
  <si>
    <t>203-quotation</t>
  </si>
  <si>
    <t>QAN2 - 2nd quarter</t>
  </si>
  <si>
    <t>1 - works</t>
  </si>
  <si>
    <t>204-from single source</t>
  </si>
  <si>
    <t>QAN3 - 3rd quarter</t>
  </si>
  <si>
    <t>2 - services</t>
  </si>
  <si>
    <t>QAN4 - 4th quarter</t>
  </si>
  <si>
    <t>SAN1 - 1st half of the year</t>
  </si>
  <si>
    <t>SAN2 - 2nd half of the year</t>
  </si>
  <si>
    <t>ANN26 - 2026</t>
  </si>
  <si>
    <t>72У</t>
  </si>
  <si>
    <t>73У</t>
  </si>
  <si>
    <t>74У</t>
  </si>
  <si>
    <t>75У</t>
  </si>
  <si>
    <r>
      <rPr>
        <sz val="14"/>
        <color rgb="FF000000"/>
        <rFont val="Times New Roman"/>
        <family val="1"/>
      </rPr>
      <t xml:space="preserve">"KARATON Operating Ltd." ЖК 
Басқармасының шешіміне  </t>
    </r>
    <r>
      <rPr>
        <sz val="13"/>
        <color rgb="FF000000"/>
        <rFont val="Times New Roman"/>
        <family val="1"/>
      </rPr>
      <t xml:space="preserve">
</t>
    </r>
    <r>
      <rPr>
        <sz val="14"/>
        <color rgb="FF000000"/>
        <rFont val="Times New Roman"/>
        <family val="1"/>
      </rPr>
      <t>№2 қосымша 
2026ж.«___»___________ №_____</t>
    </r>
  </si>
  <si>
    <r>
      <rPr>
        <b/>
        <sz val="12"/>
        <color rgb="FF000000"/>
        <rFont val="Times New Roman"/>
        <family val="1"/>
      </rPr>
      <t>Тауарларды, жұмыстарды және қызметтерді сатып алудың 2026-2029 жылдарға арналған орта мерзімді бағдарламасы</t>
    </r>
  </si>
  <si>
    <r>
      <rPr>
        <b/>
        <sz val="12"/>
        <rFont val="Times New Roman"/>
        <family val="1"/>
        <charset val="204"/>
      </rPr>
      <t>САТЫП АЛУ ӘДІСІ</t>
    </r>
  </si>
  <si>
    <r>
      <rPr>
        <b/>
        <sz val="12"/>
        <rFont val="Times New Roman"/>
        <family val="1"/>
        <charset val="204"/>
      </rPr>
      <t>САТЫП АЛУДЫ ӨТКІЗУ МЕРЗІМІ</t>
    </r>
  </si>
  <si>
    <r>
      <rPr>
        <b/>
        <sz val="12"/>
        <rFont val="Times New Roman"/>
        <family val="1"/>
        <charset val="204"/>
      </rPr>
      <t xml:space="preserve">САТЫП АЛУ НЫСАНАСЫНЫҢ КОДЫ </t>
    </r>
  </si>
  <si>
    <r>
      <rPr>
        <b/>
        <sz val="12"/>
        <rFont val="Times New Roman"/>
        <family val="1"/>
        <charset val="204"/>
      </rPr>
      <t>201-ашық байқау</t>
    </r>
  </si>
  <si>
    <r>
      <rPr>
        <b/>
        <sz val="12"/>
        <rFont val="Times New Roman"/>
        <family val="1"/>
        <charset val="204"/>
      </rPr>
      <t>QAN1 - 1 тоқсан</t>
    </r>
  </si>
  <si>
    <r>
      <rPr>
        <b/>
        <sz val="12"/>
        <rFont val="Times New Roman"/>
        <family val="1"/>
        <charset val="204"/>
      </rPr>
      <t>0 - тауар</t>
    </r>
  </si>
  <si>
    <r>
      <rPr>
        <b/>
        <sz val="12"/>
        <rFont val="Times New Roman"/>
        <family val="1"/>
        <charset val="204"/>
      </rPr>
      <t>203-баға ұсынысы</t>
    </r>
  </si>
  <si>
    <r>
      <rPr>
        <b/>
        <sz val="12"/>
        <rFont val="Times New Roman"/>
        <family val="1"/>
        <charset val="204"/>
      </rPr>
      <t>QAN2 - 2 тоқсан</t>
    </r>
  </si>
  <si>
    <r>
      <rPr>
        <b/>
        <sz val="12"/>
        <rFont val="Times New Roman"/>
        <family val="1"/>
        <charset val="204"/>
      </rPr>
      <t>1 - жұмыстар</t>
    </r>
  </si>
  <si>
    <r>
      <rPr>
        <b/>
        <sz val="12"/>
        <rFont val="Times New Roman"/>
        <family val="1"/>
        <charset val="204"/>
      </rPr>
      <t>204-бір көзден</t>
    </r>
  </si>
  <si>
    <r>
      <rPr>
        <b/>
        <sz val="12"/>
        <rFont val="Times New Roman"/>
        <family val="1"/>
        <charset val="204"/>
      </rPr>
      <t>QAN3 - 3 тоқсан</t>
    </r>
  </si>
  <si>
    <r>
      <rPr>
        <b/>
        <sz val="12"/>
        <rFont val="Times New Roman"/>
        <family val="1"/>
        <charset val="204"/>
      </rPr>
      <t>2 - қызметтер</t>
    </r>
  </si>
  <si>
    <r>
      <rPr>
        <b/>
        <sz val="12"/>
        <rFont val="Times New Roman"/>
        <family val="1"/>
        <charset val="204"/>
      </rPr>
      <t>QAN4 - 4 тоқсан</t>
    </r>
  </si>
  <si>
    <r>
      <rPr>
        <b/>
        <sz val="12"/>
        <rFont val="Times New Roman"/>
        <family val="1"/>
        <charset val="204"/>
      </rPr>
      <t>SAN1 - 1 жартыжылдық</t>
    </r>
  </si>
  <si>
    <r>
      <rPr>
        <b/>
        <sz val="12"/>
        <rFont val="Times New Roman"/>
        <family val="1"/>
        <charset val="204"/>
      </rPr>
      <t>SAN2 - 2 жартыжылдық</t>
    </r>
  </si>
  <si>
    <r>
      <rPr>
        <b/>
        <sz val="12"/>
        <rFont val="Times New Roman"/>
        <family val="1"/>
        <charset val="204"/>
      </rPr>
      <t>ANN26 - 2026 жыл</t>
    </r>
  </si>
  <si>
    <t>Вахталық кентте тұру қызметтері</t>
  </si>
  <si>
    <t>Ауырған жағдайда медициналық сақтандыру бойынша қызметтер</t>
  </si>
  <si>
    <t xml:space="preserve">Жол нөмірі </t>
  </si>
  <si>
    <t>Жер қойнауын пайдалануға арналған келісімшарт нөмірі</t>
  </si>
  <si>
    <t>Сатып алу нысанасының коды</t>
  </si>
  <si>
    <t>ТЖҚ БНА коды</t>
  </si>
  <si>
    <t xml:space="preserve">Сатып алу атауы </t>
  </si>
  <si>
    <t>Өлшем бірлігі</t>
  </si>
  <si>
    <t>Заттай түрде сатып алудың жоспарланған көлемі</t>
  </si>
  <si>
    <t>ҚҚС есебінсіз сатып алудың жоспарланған сомасы, мың теңгемен</t>
  </si>
  <si>
    <t>Сатып алу әдісі</t>
  </si>
  <si>
    <t>Сатып алуды өткізу мерзімі</t>
  </si>
  <si>
    <t>Тауарлар</t>
  </si>
  <si>
    <t>5238-БК КСШ</t>
  </si>
  <si>
    <t>Шегендеу құбыры 762*25,4 (316,3 ppf) - 30 дюйм</t>
  </si>
  <si>
    <t>Шегендеу құбыры 473,08*11,05 (87,5ppf) - 18 5/8 дюйм</t>
  </si>
  <si>
    <t>Шегендеу құбырлары 339.7 мм, 250.3 мм, 177.8 мм және 114.3 мм</t>
  </si>
  <si>
    <t>Ісінген тығыздауыш</t>
  </si>
  <si>
    <t>Сағалық жабдық</t>
  </si>
  <si>
    <t>Ілмектің соңын жеткізу және орнату</t>
  </si>
  <si>
    <t>Азық-түлік жеткізу және кеңсені сумен қамтамасыз ету</t>
  </si>
  <si>
    <t xml:space="preserve">Кеңсе тауарларын жеткізу </t>
  </si>
  <si>
    <t xml:space="preserve">Кеңсе керек-жарақтарын жеткізу </t>
  </si>
  <si>
    <t xml:space="preserve">Ұйымдастыру техникасына арналған шығын материалдарын жеткізу </t>
  </si>
  <si>
    <t xml:space="preserve">Медициналық дәрі қобдишасын жеткізу </t>
  </si>
  <si>
    <t>Жеке қорғаныс құралдары</t>
  </si>
  <si>
    <t>ПАГ-14 тақтасы</t>
  </si>
  <si>
    <t>Сорап-компрессор құбыры, диаметрі 88.9 мм</t>
  </si>
  <si>
    <t>Аударғы 4½</t>
  </si>
  <si>
    <t>Аударғы 3½ 15.5 PPF VAM ТОР</t>
  </si>
  <si>
    <t>Аударғы 3½ 15.5 PPF NUE жалғастырғыш</t>
  </si>
  <si>
    <t>Техникалық тұщы суды жеткізу</t>
  </si>
  <si>
    <t>Отырғызу құралы бар цементті ретейнер</t>
  </si>
  <si>
    <t xml:space="preserve">Аспалы техникаға орнатылатын көпір тығыны </t>
  </si>
  <si>
    <t>Жұмыстар</t>
  </si>
  <si>
    <t>Каратон-тұз астындағы көмірсутектерді іздеу бойынша барлау жұмыстары жобасы/БЖЖ қосымша</t>
  </si>
  <si>
    <t xml:space="preserve">Барлау ұңғымасын салуға арналған жеке техникалық жоба, оның ішінде өнеркәсіптік қауіпсіздік декларациясын әзірлеу </t>
  </si>
  <si>
    <t>2 каратон-тұз асты су тартқышын салуға арналған техникалық жоба</t>
  </si>
  <si>
    <t xml:space="preserve">СГ-9 бұрғылау алаңын, бұрғылау қондырғысының іргетасын, шахталық бағыттағышты, тұрғын лагерьге арналған алаңды және кірме жолдарды салу жобасы </t>
  </si>
  <si>
    <t>Апатты жою жоспары</t>
  </si>
  <si>
    <t>Жерге орналастыру жобасы</t>
  </si>
  <si>
    <t>Қалпына келтіру жобасы</t>
  </si>
  <si>
    <t>Бұрғылау мердігерінің жұмыстары</t>
  </si>
  <si>
    <t>Су алу ұңғымасын салу бойынша жұмыстар</t>
  </si>
  <si>
    <t xml:space="preserve">Алаң мен кірме жолдарды салу бойынша жұмыстар </t>
  </si>
  <si>
    <t>Полиграфиялық және имидждік өнімдерді дайындау</t>
  </si>
  <si>
    <t>Қызметтер</t>
  </si>
  <si>
    <t>СГ-8 ЖЖП жобасы бойынша авторлық қадағалау</t>
  </si>
  <si>
    <t xml:space="preserve">Қорларды жедел есептеу </t>
  </si>
  <si>
    <t>Бұрғылау сарқынды суларын жинау, шығару және қайта өңдеу, шығару және кәдеге жарату</t>
  </si>
  <si>
    <t>Міндетті экологиялық сақтандыру</t>
  </si>
  <si>
    <t xml:space="preserve">Қызметі үшінші тұлғаларға зиян келтіру қаупімен байланысты объектілер иелерінің азаматтық-құқықтық жауапкершілігін міндетті сақтандыру (АҚЖ) </t>
  </si>
  <si>
    <t>Материалдарды сақтау базасын жалға алу</t>
  </si>
  <si>
    <t>БЖЖ авторлық қадағалау</t>
  </si>
  <si>
    <t>Жолдар мен алаңдарды салу жобасы бойынша авторлық қадағалау</t>
  </si>
  <si>
    <t>Жолдар мен алаңдар салу бойынша техникалық қадағалау</t>
  </si>
  <si>
    <t>СГ-9 ЖЖП үшін авторлық қадағалау</t>
  </si>
  <si>
    <t>ЖҚҚ авторлық қадағалау</t>
  </si>
  <si>
    <t>Қашау және инженерлік сүйемелдеу қызметтері</t>
  </si>
  <si>
    <t>30 бағытты (су бөлетін бағананы) қағу жөніндегі қызметтер</t>
  </si>
  <si>
    <t xml:space="preserve">ТЭН өзектендіру </t>
  </si>
  <si>
    <t xml:space="preserve">байланыс қызметтері </t>
  </si>
  <si>
    <t xml:space="preserve">ұялы байланыс қызметтері </t>
  </si>
  <si>
    <t>Автокөлік жалдау қызметтері</t>
  </si>
  <si>
    <t>Іссапар шығындары</t>
  </si>
  <si>
    <t>Кеңестер өткізу жөніндегі қызметтер</t>
  </si>
  <si>
    <t>Персоналды оқыту, кадрларды даярлау және біліктілікті арттыру жөніндегі қызметтер</t>
  </si>
  <si>
    <t xml:space="preserve">Қызметкер еңбек (қызметтік) міндеттерін атқарған кезде оны жазатайым оқиғалардан міндетті сақтандыру </t>
  </si>
  <si>
    <t xml:space="preserve">Аудиторлық қызметтер (қаржылық есептілік аудиті) </t>
  </si>
  <si>
    <t xml:space="preserve">Аударма қызметтері  </t>
  </si>
  <si>
    <t>Рекрутингтік қызметтер</t>
  </si>
  <si>
    <t xml:space="preserve">Консультациялық қызметтер, оның ішінде заңгерлік, салықтық, техникалық </t>
  </si>
  <si>
    <t>Персоналды ұсыну бойынша қызметтер (аутстаффинг)</t>
  </si>
  <si>
    <t xml:space="preserve">Атырау қаласында кеңсені жалға беру бойынша қызметтер </t>
  </si>
  <si>
    <t xml:space="preserve">Астана қаласында кеңсені жалға беру бойынша қызметтер </t>
  </si>
  <si>
    <t>Хат-хабарларды жеткізу жөніндегі қызметтер</t>
  </si>
  <si>
    <t>Нотариаттық қызметтер</t>
  </si>
  <si>
    <t xml:space="preserve">Компьютерлік техниканы, серверлерді, перифериялық жабдықтарды, ұйымдастыру техникасын техникалық қолдау </t>
  </si>
  <si>
    <t xml:space="preserve">Веб-сайтты техникалық сүйемелдеу </t>
  </si>
  <si>
    <t xml:space="preserve">1С техникалық сүйемелдеу </t>
  </si>
  <si>
    <t xml:space="preserve">Сапфир ақпараттық жүйесіне қол жеткізуді ұсыну, сүйемелдеу және техникалық қолдау жөніндегі қызметтер </t>
  </si>
  <si>
    <t>БНАЖ тендер электронды алаңына кіру</t>
  </si>
  <si>
    <t>"Параграф" электрондық құқықтық жүйесіне жазылу</t>
  </si>
  <si>
    <t>Контрагенттердің сенімділігін тексеру сервисі бойынша қызметтерге жазылу</t>
  </si>
  <si>
    <t>Мұнайшылар форумына қатысу</t>
  </si>
  <si>
    <t>Корпоративтік іс-шараларды өткізу</t>
  </si>
  <si>
    <t>Тарату қоры</t>
  </si>
  <si>
    <t>Өрттердің алдын алу және сөндіру, қауіпсіздікті қамтамасыз ету және авариялық-құтқару жұмыстарын жүргізу жөніндегі қызметтер</t>
  </si>
  <si>
    <t>Айдау желілерін жер үсті байлау жөніндегі қызметтер</t>
  </si>
  <si>
    <t>Көшет отырғызу қызметтері</t>
  </si>
  <si>
    <t>Ұңғымада ұстау жұмыстарын технологиялық қамтамасыз ету жөніндегі қызметтер СГ-8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</si>
</sst>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 * #,##0.000&quot;    &quot;;\-* #,##0.000&quot;    &quot;;\ * \-#.0&quot;    &quot;;\ @\ "/>
    <numFmt numFmtId="165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000000"/>
      <name val="Times New Roman"/>
      <family val="1"/>
    </font>
    <font>
      <sz val="13"/>
      <color rgb="FF000000"/>
      <name val="Times New Roman"/>
      <family val="1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9" fillId="0" borderId="0"/>
    <xf numFmtId="0" fontId="12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1" fillId="0" borderId="0" xfId="1" applyBorder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right" wrapText="1"/>
    </xf>
    <xf numFmtId="0" fontId="6" fillId="0" borderId="1" xfId="0" applyFont="1" applyBorder="1" applyAlignment="1">
      <alignment horizontal="left" vertical="center" wrapText="1" indent="2"/>
    </xf>
    <xf numFmtId="0" fontId="8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10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4" applyFont="1"/>
    <xf numFmtId="0" fontId="10" fillId="0" borderId="0" xfId="4" applyFont="1"/>
    <xf numFmtId="4" fontId="13" fillId="0" borderId="0" xfId="4" applyNumberFormat="1" applyFont="1" applyAlignment="1">
      <alignment horizontal="center"/>
    </xf>
    <xf numFmtId="43" fontId="1" fillId="0" borderId="0" xfId="1" applyFill="1" applyBorder="1" applyAlignment="1" applyProtection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 indent="2"/>
    </xf>
    <xf numFmtId="0" fontId="0" fillId="2" borderId="0" xfId="0" applyFill="1" applyAlignment="1">
      <alignment vertical="center"/>
    </xf>
    <xf numFmtId="0" fontId="0" fillId="2" borderId="0" xfId="0" applyFill="1"/>
    <xf numFmtId="43" fontId="0" fillId="0" borderId="0" xfId="1" applyFont="1" applyFill="1" applyAlignment="1">
      <alignment vertical="center"/>
    </xf>
    <xf numFmtId="164" fontId="16" fillId="0" borderId="1" xfId="1" applyNumberFormat="1" applyFont="1" applyFill="1" applyBorder="1" applyAlignment="1" applyProtection="1">
      <alignment horizontal="right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1"/>
    </xf>
    <xf numFmtId="4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 indent="2"/>
    </xf>
    <xf numFmtId="2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 readingOrder="1"/>
    </xf>
    <xf numFmtId="43" fontId="0" fillId="0" borderId="0" xfId="1" applyFont="1" applyBorder="1" applyAlignment="1" applyProtection="1">
      <alignment vertical="center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2"/>
    </xf>
    <xf numFmtId="0" fontId="22" fillId="0" borderId="0" xfId="4" applyFont="1"/>
    <xf numFmtId="43" fontId="0" fillId="0" borderId="0" xfId="1" applyFont="1" applyFill="1" applyBorder="1" applyAlignment="1" applyProtection="1">
      <alignment vertical="center"/>
    </xf>
    <xf numFmtId="164" fontId="15" fillId="0" borderId="1" xfId="1" applyNumberFormat="1" applyFont="1" applyFill="1" applyBorder="1" applyAlignment="1" applyProtection="1">
      <alignment horizontal="right" wrapText="1"/>
    </xf>
    <xf numFmtId="43" fontId="16" fillId="0" borderId="1" xfId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4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 indent="2"/>
    </xf>
    <xf numFmtId="2" fontId="16" fillId="0" borderId="1" xfId="0" applyNumberFormat="1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0" fillId="0" borderId="0" xfId="5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6" xfId="3" xr:uid="{F988042F-AD56-4073-83FA-E09598566045}"/>
    <cellStyle name="Обычный 7" xfId="4" xr:uid="{7B1AB966-CCF9-4501-87DE-9DCFB5BB2DE7}"/>
    <cellStyle name="Обычный_Лист1" xfId="5" xr:uid="{C26F46D7-6D6D-48CD-B15F-8BCA0D9BC832}"/>
    <cellStyle name="Финансовый" xfId="1" builtinId="3"/>
    <cellStyle name="Финансовый 2" xfId="2" xr:uid="{CB4A77FC-704C-4E2A-AB3D-39A09915C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FC21-28CE-40A0-A983-21194A0E9823}">
  <dimension ref="A1:ALO107"/>
  <sheetViews>
    <sheetView view="pageBreakPreview" topLeftCell="A76" zoomScaleNormal="100" zoomScaleSheetLayoutView="100" workbookViewId="0">
      <selection activeCell="D59" sqref="D59"/>
    </sheetView>
  </sheetViews>
  <sheetFormatPr defaultColWidth="9.140625" defaultRowHeight="15" x14ac:dyDescent="0.25"/>
  <cols>
    <col min="2" max="2" width="17.42578125" style="1" customWidth="1"/>
    <col min="3" max="3" width="8.28515625" style="1" customWidth="1"/>
    <col min="4" max="4" width="20.85546875" style="1" customWidth="1"/>
    <col min="5" max="5" width="44.85546875" customWidth="1"/>
    <col min="6" max="6" width="8" style="2" customWidth="1"/>
    <col min="7" max="7" width="13.42578125" style="2" customWidth="1"/>
    <col min="8" max="8" width="18.140625" style="3" customWidth="1"/>
    <col min="9" max="9" width="8" style="1" customWidth="1"/>
    <col min="10" max="10" width="11.28515625" style="11" customWidth="1"/>
    <col min="11" max="12" width="9.140625" style="1"/>
    <col min="13" max="13" width="17" style="1" customWidth="1"/>
    <col min="14" max="1003" width="9.140625" style="1"/>
  </cols>
  <sheetData>
    <row r="1" spans="1:13" ht="12.75" customHeight="1" x14ac:dyDescent="0.25">
      <c r="I1" s="4"/>
      <c r="J1" s="4"/>
    </row>
    <row r="2" spans="1:13" ht="13.5" customHeight="1" x14ac:dyDescent="0.25">
      <c r="B2" s="68" t="s">
        <v>140</v>
      </c>
      <c r="C2" s="68"/>
      <c r="D2" s="68"/>
      <c r="E2" s="68"/>
      <c r="F2" s="68"/>
      <c r="G2" s="68"/>
      <c r="H2" s="68"/>
      <c r="I2" s="68"/>
      <c r="J2" s="68"/>
    </row>
    <row r="3" spans="1:13" s="1" customFormat="1" ht="14.25" customHeight="1" x14ac:dyDescent="0.25"/>
    <row r="4" spans="1:13" ht="57.6" customHeight="1" x14ac:dyDescent="0.25">
      <c r="A4" s="5" t="s">
        <v>143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6" t="s">
        <v>234</v>
      </c>
      <c r="I4" s="5" t="s">
        <v>6</v>
      </c>
      <c r="J4" s="5" t="s">
        <v>7</v>
      </c>
    </row>
    <row r="5" spans="1:13" ht="13.5" customHeight="1" x14ac:dyDescent="0.25">
      <c r="A5" s="5">
        <v>1</v>
      </c>
      <c r="B5" s="5">
        <v>2</v>
      </c>
      <c r="C5" s="5">
        <v>3</v>
      </c>
      <c r="D5" s="5">
        <v>4</v>
      </c>
      <c r="E5" s="13">
        <v>5</v>
      </c>
      <c r="F5" s="5">
        <v>6</v>
      </c>
      <c r="G5" s="13">
        <v>7</v>
      </c>
      <c r="H5" s="5">
        <v>8</v>
      </c>
      <c r="I5" s="13">
        <v>9</v>
      </c>
      <c r="J5" s="5">
        <v>10</v>
      </c>
    </row>
    <row r="6" spans="1:13" ht="13.5" customHeight="1" x14ac:dyDescent="0.25">
      <c r="A6" s="12"/>
      <c r="B6" s="66" t="s">
        <v>8</v>
      </c>
      <c r="C6" s="66"/>
      <c r="D6" s="66"/>
      <c r="E6" s="66"/>
      <c r="F6" s="66"/>
      <c r="G6" s="66"/>
      <c r="H6" s="66"/>
      <c r="I6" s="66"/>
      <c r="J6" s="66"/>
    </row>
    <row r="7" spans="1:13" x14ac:dyDescent="0.25">
      <c r="A7" s="5" t="s">
        <v>219</v>
      </c>
      <c r="B7" s="5" t="s">
        <v>10</v>
      </c>
      <c r="C7" s="7">
        <v>0</v>
      </c>
      <c r="D7" s="8" t="s">
        <v>11</v>
      </c>
      <c r="E7" s="14" t="s">
        <v>9</v>
      </c>
      <c r="F7" s="8">
        <v>876</v>
      </c>
      <c r="G7" s="8">
        <v>1</v>
      </c>
      <c r="H7" s="33">
        <v>40000</v>
      </c>
      <c r="I7" s="8">
        <v>201</v>
      </c>
      <c r="J7" s="10" t="s">
        <v>12</v>
      </c>
    </row>
    <row r="8" spans="1:13" ht="29.25" customHeight="1" x14ac:dyDescent="0.25">
      <c r="A8" s="5" t="s">
        <v>220</v>
      </c>
      <c r="B8" s="5" t="s">
        <v>10</v>
      </c>
      <c r="C8" s="7">
        <v>0</v>
      </c>
      <c r="D8" s="8" t="s">
        <v>14</v>
      </c>
      <c r="E8" s="14" t="s">
        <v>13</v>
      </c>
      <c r="F8" s="8">
        <v>876</v>
      </c>
      <c r="G8" s="8">
        <v>1</v>
      </c>
      <c r="H8" s="9">
        <v>206524.70699999999</v>
      </c>
      <c r="I8" s="8">
        <v>201</v>
      </c>
      <c r="J8" s="10" t="s">
        <v>12</v>
      </c>
    </row>
    <row r="9" spans="1:13" ht="25.5" x14ac:dyDescent="0.25">
      <c r="A9" s="5" t="s">
        <v>221</v>
      </c>
      <c r="B9" s="5" t="s">
        <v>10</v>
      </c>
      <c r="C9" s="7">
        <v>0</v>
      </c>
      <c r="D9" s="8" t="s">
        <v>16</v>
      </c>
      <c r="E9" s="14" t="s">
        <v>15</v>
      </c>
      <c r="F9" s="8">
        <v>876</v>
      </c>
      <c r="G9" s="8">
        <v>1</v>
      </c>
      <c r="H9" s="9">
        <v>3350258</v>
      </c>
      <c r="I9" s="8">
        <v>201</v>
      </c>
      <c r="J9" s="10" t="s">
        <v>12</v>
      </c>
    </row>
    <row r="10" spans="1:13" x14ac:dyDescent="0.25">
      <c r="A10" s="5" t="s">
        <v>144</v>
      </c>
      <c r="B10" s="5" t="s">
        <v>10</v>
      </c>
      <c r="C10" s="7">
        <v>0</v>
      </c>
      <c r="D10" s="8" t="s">
        <v>18</v>
      </c>
      <c r="E10" s="14" t="s">
        <v>17</v>
      </c>
      <c r="F10" s="8">
        <v>876</v>
      </c>
      <c r="G10" s="8">
        <v>1</v>
      </c>
      <c r="H10" s="9">
        <v>77436</v>
      </c>
      <c r="I10" s="8">
        <v>201</v>
      </c>
      <c r="J10" s="10" t="s">
        <v>12</v>
      </c>
    </row>
    <row r="11" spans="1:13" ht="15" customHeight="1" x14ac:dyDescent="0.25">
      <c r="A11" s="5" t="s">
        <v>222</v>
      </c>
      <c r="B11" s="5" t="s">
        <v>10</v>
      </c>
      <c r="C11" s="7">
        <v>0</v>
      </c>
      <c r="D11" s="8" t="s">
        <v>19</v>
      </c>
      <c r="E11" s="14" t="s">
        <v>20</v>
      </c>
      <c r="F11" s="8">
        <v>876</v>
      </c>
      <c r="G11" s="8">
        <v>1</v>
      </c>
      <c r="H11" s="9">
        <v>675184.34699999995</v>
      </c>
      <c r="I11" s="8">
        <v>201</v>
      </c>
      <c r="J11" s="10" t="s">
        <v>12</v>
      </c>
      <c r="M11" s="32"/>
    </row>
    <row r="12" spans="1:13" x14ac:dyDescent="0.25">
      <c r="A12" s="5" t="s">
        <v>145</v>
      </c>
      <c r="B12" s="5" t="s">
        <v>10</v>
      </c>
      <c r="C12" s="7">
        <v>0</v>
      </c>
      <c r="D12" s="8" t="s">
        <v>22</v>
      </c>
      <c r="E12" s="14" t="s">
        <v>21</v>
      </c>
      <c r="F12" s="8">
        <v>876</v>
      </c>
      <c r="G12" s="8">
        <v>1</v>
      </c>
      <c r="H12" s="9">
        <v>447514.25099999999</v>
      </c>
      <c r="I12" s="8">
        <v>201</v>
      </c>
      <c r="J12" s="10" t="s">
        <v>12</v>
      </c>
    </row>
    <row r="13" spans="1:13" ht="25.5" x14ac:dyDescent="0.25">
      <c r="A13" s="5" t="s">
        <v>146</v>
      </c>
      <c r="B13" s="5" t="s">
        <v>10</v>
      </c>
      <c r="C13" s="7">
        <v>0</v>
      </c>
      <c r="D13" s="8" t="s">
        <v>24</v>
      </c>
      <c r="E13" s="16" t="s">
        <v>23</v>
      </c>
      <c r="F13" s="8">
        <v>876</v>
      </c>
      <c r="G13" s="8">
        <v>1</v>
      </c>
      <c r="H13" s="9">
        <v>2059.1999999999998</v>
      </c>
      <c r="I13" s="8">
        <v>204</v>
      </c>
      <c r="J13" s="10" t="s">
        <v>12</v>
      </c>
    </row>
    <row r="14" spans="1:13" x14ac:dyDescent="0.25">
      <c r="A14" s="5" t="s">
        <v>147</v>
      </c>
      <c r="B14" s="5" t="s">
        <v>10</v>
      </c>
      <c r="C14" s="7">
        <v>0</v>
      </c>
      <c r="D14" s="8" t="s">
        <v>26</v>
      </c>
      <c r="E14" s="15" t="s">
        <v>25</v>
      </c>
      <c r="F14" s="8">
        <v>876</v>
      </c>
      <c r="G14" s="8">
        <v>1</v>
      </c>
      <c r="H14" s="9">
        <v>1760.7692738452527</v>
      </c>
      <c r="I14" s="8">
        <v>204</v>
      </c>
      <c r="J14" s="10" t="s">
        <v>12</v>
      </c>
    </row>
    <row r="15" spans="1:13" x14ac:dyDescent="0.25">
      <c r="A15" s="5" t="s">
        <v>148</v>
      </c>
      <c r="B15" s="5" t="s">
        <v>10</v>
      </c>
      <c r="C15" s="7">
        <v>0</v>
      </c>
      <c r="D15" s="8" t="s">
        <v>28</v>
      </c>
      <c r="E15" s="15" t="s">
        <v>27</v>
      </c>
      <c r="F15" s="8">
        <v>876</v>
      </c>
      <c r="G15" s="8">
        <v>1</v>
      </c>
      <c r="H15" s="9">
        <v>2239.6474977699404</v>
      </c>
      <c r="I15" s="8">
        <v>204</v>
      </c>
      <c r="J15" s="10" t="s">
        <v>12</v>
      </c>
    </row>
    <row r="16" spans="1:13" x14ac:dyDescent="0.25">
      <c r="A16" s="5" t="s">
        <v>149</v>
      </c>
      <c r="B16" s="5" t="s">
        <v>10</v>
      </c>
      <c r="C16" s="7">
        <v>0</v>
      </c>
      <c r="D16" s="8" t="s">
        <v>30</v>
      </c>
      <c r="E16" s="15" t="s">
        <v>29</v>
      </c>
      <c r="F16" s="8">
        <v>876</v>
      </c>
      <c r="G16" s="8">
        <v>1</v>
      </c>
      <c r="H16" s="9">
        <v>4166.7550600000004</v>
      </c>
      <c r="I16" s="8">
        <v>204</v>
      </c>
      <c r="J16" s="10" t="s">
        <v>12</v>
      </c>
    </row>
    <row r="17" spans="1:10" x14ac:dyDescent="0.25">
      <c r="A17" s="5" t="s">
        <v>150</v>
      </c>
      <c r="B17" s="5" t="s">
        <v>10</v>
      </c>
      <c r="C17" s="7">
        <v>0</v>
      </c>
      <c r="D17" s="8" t="s">
        <v>32</v>
      </c>
      <c r="E17" s="15" t="s">
        <v>31</v>
      </c>
      <c r="F17" s="8">
        <v>876</v>
      </c>
      <c r="G17" s="8">
        <v>1</v>
      </c>
      <c r="H17" s="9">
        <v>200</v>
      </c>
      <c r="I17" s="8">
        <v>204</v>
      </c>
      <c r="J17" s="10" t="s">
        <v>12</v>
      </c>
    </row>
    <row r="18" spans="1:10" x14ac:dyDescent="0.25">
      <c r="A18" s="5" t="s">
        <v>203</v>
      </c>
      <c r="B18" s="5" t="s">
        <v>10</v>
      </c>
      <c r="C18" s="7">
        <v>0</v>
      </c>
      <c r="D18" s="8" t="s">
        <v>34</v>
      </c>
      <c r="E18" s="15" t="s">
        <v>33</v>
      </c>
      <c r="F18" s="8">
        <v>876</v>
      </c>
      <c r="G18" s="8">
        <v>1</v>
      </c>
      <c r="H18" s="9">
        <v>5689.767857142856</v>
      </c>
      <c r="I18" s="8">
        <v>204</v>
      </c>
      <c r="J18" s="10" t="s">
        <v>12</v>
      </c>
    </row>
    <row r="19" spans="1:10" x14ac:dyDescent="0.25">
      <c r="A19" s="5" t="s">
        <v>205</v>
      </c>
      <c r="B19" s="5" t="s">
        <v>10</v>
      </c>
      <c r="C19" s="7">
        <v>0</v>
      </c>
      <c r="D19" s="8" t="s">
        <v>225</v>
      </c>
      <c r="E19" s="34" t="s">
        <v>204</v>
      </c>
      <c r="F19" s="8">
        <v>796</v>
      </c>
      <c r="G19" s="8">
        <v>52</v>
      </c>
      <c r="H19" s="9">
        <v>25246</v>
      </c>
      <c r="I19" s="8">
        <v>204</v>
      </c>
      <c r="J19" s="10" t="s">
        <v>12</v>
      </c>
    </row>
    <row r="20" spans="1:10" x14ac:dyDescent="0.25">
      <c r="A20" s="5" t="s">
        <v>209</v>
      </c>
      <c r="B20" s="5" t="s">
        <v>10</v>
      </c>
      <c r="C20" s="7">
        <v>0</v>
      </c>
      <c r="D20" s="8" t="s">
        <v>226</v>
      </c>
      <c r="E20" s="34" t="s">
        <v>206</v>
      </c>
      <c r="F20" s="8">
        <v>796</v>
      </c>
      <c r="G20" s="8">
        <v>10</v>
      </c>
      <c r="H20" s="9">
        <v>2478.38</v>
      </c>
      <c r="I20" s="8">
        <v>204</v>
      </c>
      <c r="J20" s="10" t="s">
        <v>12</v>
      </c>
    </row>
    <row r="21" spans="1:10" x14ac:dyDescent="0.25">
      <c r="A21" s="5" t="s">
        <v>210</v>
      </c>
      <c r="B21" s="5" t="s">
        <v>10</v>
      </c>
      <c r="C21" s="7">
        <v>0</v>
      </c>
      <c r="D21" s="8" t="s">
        <v>227</v>
      </c>
      <c r="E21" s="34" t="s">
        <v>211</v>
      </c>
      <c r="F21" s="8">
        <v>796</v>
      </c>
      <c r="G21" s="8">
        <v>12</v>
      </c>
      <c r="H21" s="9">
        <v>7501.049</v>
      </c>
      <c r="I21" s="8">
        <v>204</v>
      </c>
      <c r="J21" s="10" t="s">
        <v>12</v>
      </c>
    </row>
    <row r="22" spans="1:10" x14ac:dyDescent="0.25">
      <c r="A22" s="5" t="s">
        <v>214</v>
      </c>
      <c r="B22" s="5" t="s">
        <v>10</v>
      </c>
      <c r="C22" s="7">
        <v>0</v>
      </c>
      <c r="D22" s="8" t="s">
        <v>227</v>
      </c>
      <c r="E22" s="34" t="s">
        <v>213</v>
      </c>
      <c r="F22" s="8">
        <v>796</v>
      </c>
      <c r="G22" s="8">
        <v>2</v>
      </c>
      <c r="H22" s="9">
        <v>5505.125</v>
      </c>
      <c r="I22" s="8">
        <v>204</v>
      </c>
      <c r="J22" s="10" t="s">
        <v>12</v>
      </c>
    </row>
    <row r="23" spans="1:10" x14ac:dyDescent="0.25">
      <c r="A23" s="5" t="s">
        <v>215</v>
      </c>
      <c r="B23" s="5" t="s">
        <v>10</v>
      </c>
      <c r="C23" s="7">
        <v>0</v>
      </c>
      <c r="D23" s="8" t="s">
        <v>227</v>
      </c>
      <c r="E23" s="34" t="s">
        <v>212</v>
      </c>
      <c r="F23" s="8">
        <v>796</v>
      </c>
      <c r="G23" s="8">
        <v>1</v>
      </c>
      <c r="H23" s="9">
        <v>3228.085</v>
      </c>
      <c r="I23" s="8">
        <v>204</v>
      </c>
      <c r="J23" s="10" t="s">
        <v>12</v>
      </c>
    </row>
    <row r="24" spans="1:10" x14ac:dyDescent="0.25">
      <c r="A24" s="5" t="s">
        <v>216</v>
      </c>
      <c r="B24" s="5" t="s">
        <v>10</v>
      </c>
      <c r="C24" s="7">
        <v>0</v>
      </c>
      <c r="D24" s="8" t="s">
        <v>228</v>
      </c>
      <c r="E24" s="34" t="s">
        <v>217</v>
      </c>
      <c r="F24" s="35">
        <v>113</v>
      </c>
      <c r="G24" s="8">
        <v>3000</v>
      </c>
      <c r="H24" s="9">
        <v>14100</v>
      </c>
      <c r="I24" s="8">
        <v>203</v>
      </c>
      <c r="J24" s="10" t="s">
        <v>12</v>
      </c>
    </row>
    <row r="25" spans="1:10" x14ac:dyDescent="0.25">
      <c r="A25" s="5" t="s">
        <v>218</v>
      </c>
      <c r="B25" s="5" t="s">
        <v>10</v>
      </c>
      <c r="C25" s="7">
        <v>0</v>
      </c>
      <c r="D25" s="8" t="s">
        <v>229</v>
      </c>
      <c r="E25" s="15" t="s">
        <v>239</v>
      </c>
      <c r="F25" s="8">
        <v>796</v>
      </c>
      <c r="G25" s="8">
        <v>4</v>
      </c>
      <c r="H25" s="9">
        <v>69441.119999999995</v>
      </c>
      <c r="I25" s="8">
        <v>203</v>
      </c>
      <c r="J25" s="10" t="s">
        <v>12</v>
      </c>
    </row>
    <row r="26" spans="1:10" ht="25.5" x14ac:dyDescent="0.25">
      <c r="A26" s="5" t="s">
        <v>242</v>
      </c>
      <c r="B26" s="5" t="s">
        <v>10</v>
      </c>
      <c r="C26" s="7">
        <v>0</v>
      </c>
      <c r="D26" s="8" t="s">
        <v>230</v>
      </c>
      <c r="E26" s="15" t="s">
        <v>240</v>
      </c>
      <c r="F26" s="8">
        <v>796</v>
      </c>
      <c r="G26" s="8">
        <v>1</v>
      </c>
      <c r="H26" s="9">
        <v>14040</v>
      </c>
      <c r="I26" s="8">
        <v>203</v>
      </c>
      <c r="J26" s="10" t="s">
        <v>12</v>
      </c>
    </row>
    <row r="27" spans="1:10" x14ac:dyDescent="0.25">
      <c r="A27" s="12"/>
      <c r="B27" s="66" t="s">
        <v>35</v>
      </c>
      <c r="C27" s="66"/>
      <c r="D27" s="66"/>
      <c r="E27" s="66"/>
      <c r="F27" s="66"/>
      <c r="G27" s="66"/>
      <c r="H27" s="66"/>
      <c r="I27" s="66"/>
      <c r="J27" s="66"/>
    </row>
    <row r="28" spans="1:10" ht="25.5" x14ac:dyDescent="0.25">
      <c r="A28" s="5" t="s">
        <v>151</v>
      </c>
      <c r="B28" s="5" t="s">
        <v>10</v>
      </c>
      <c r="C28" s="7">
        <v>1</v>
      </c>
      <c r="D28" s="8" t="s">
        <v>36</v>
      </c>
      <c r="E28" s="15" t="s">
        <v>37</v>
      </c>
      <c r="F28" s="8">
        <v>1111</v>
      </c>
      <c r="G28" s="8">
        <v>1</v>
      </c>
      <c r="H28" s="36">
        <v>38896.199999999997</v>
      </c>
      <c r="I28" s="8">
        <v>204</v>
      </c>
      <c r="J28" s="10" t="s">
        <v>12</v>
      </c>
    </row>
    <row r="29" spans="1:10" ht="38.25" x14ac:dyDescent="0.25">
      <c r="A29" s="5" t="s">
        <v>152</v>
      </c>
      <c r="B29" s="5" t="s">
        <v>10</v>
      </c>
      <c r="C29" s="7">
        <v>1</v>
      </c>
      <c r="D29" s="8" t="s">
        <v>36</v>
      </c>
      <c r="E29" s="15" t="s">
        <v>38</v>
      </c>
      <c r="F29" s="8">
        <v>1111</v>
      </c>
      <c r="G29" s="8">
        <v>1</v>
      </c>
      <c r="H29" s="36">
        <v>37680.692999999999</v>
      </c>
      <c r="I29" s="8">
        <v>204</v>
      </c>
      <c r="J29" s="10" t="s">
        <v>12</v>
      </c>
    </row>
    <row r="30" spans="1:10" ht="25.5" x14ac:dyDescent="0.25">
      <c r="A30" s="5" t="s">
        <v>153</v>
      </c>
      <c r="B30" s="5" t="s">
        <v>10</v>
      </c>
      <c r="C30" s="7">
        <v>1</v>
      </c>
      <c r="D30" s="8" t="s">
        <v>36</v>
      </c>
      <c r="E30" s="15" t="s">
        <v>39</v>
      </c>
      <c r="F30" s="8">
        <v>1111</v>
      </c>
      <c r="G30" s="8">
        <v>1</v>
      </c>
      <c r="H30" s="36">
        <v>10939.556</v>
      </c>
      <c r="I30" s="8">
        <v>204</v>
      </c>
      <c r="J30" s="10" t="s">
        <v>12</v>
      </c>
    </row>
    <row r="31" spans="1:10" ht="51" x14ac:dyDescent="0.25">
      <c r="A31" s="5" t="s">
        <v>237</v>
      </c>
      <c r="B31" s="5" t="s">
        <v>10</v>
      </c>
      <c r="C31" s="7">
        <v>1</v>
      </c>
      <c r="D31" s="8" t="s">
        <v>36</v>
      </c>
      <c r="E31" s="15" t="s">
        <v>238</v>
      </c>
      <c r="F31" s="8">
        <v>1111</v>
      </c>
      <c r="G31" s="8">
        <v>1</v>
      </c>
      <c r="H31" s="36">
        <v>80701.729000000007</v>
      </c>
      <c r="I31" s="8">
        <v>203</v>
      </c>
      <c r="J31" s="10" t="s">
        <v>12</v>
      </c>
    </row>
    <row r="32" spans="1:10" x14ac:dyDescent="0.25">
      <c r="A32" s="5" t="s">
        <v>154</v>
      </c>
      <c r="B32" s="5" t="s">
        <v>10</v>
      </c>
      <c r="C32" s="7">
        <v>1</v>
      </c>
      <c r="D32" s="8" t="s">
        <v>36</v>
      </c>
      <c r="E32" s="15" t="s">
        <v>40</v>
      </c>
      <c r="F32" s="8">
        <v>1111</v>
      </c>
      <c r="G32" s="8">
        <v>1</v>
      </c>
      <c r="H32" s="36">
        <v>8379.7559999999994</v>
      </c>
      <c r="I32" s="8">
        <v>204</v>
      </c>
      <c r="J32" s="10" t="s">
        <v>12</v>
      </c>
    </row>
    <row r="33" spans="1:10" x14ac:dyDescent="0.25">
      <c r="A33" s="5" t="s">
        <v>155</v>
      </c>
      <c r="B33" s="5" t="s">
        <v>10</v>
      </c>
      <c r="C33" s="7">
        <v>1</v>
      </c>
      <c r="D33" s="8" t="s">
        <v>36</v>
      </c>
      <c r="E33" s="15" t="s">
        <v>41</v>
      </c>
      <c r="F33" s="8">
        <v>1111</v>
      </c>
      <c r="G33" s="8">
        <v>1</v>
      </c>
      <c r="H33" s="36">
        <v>13125</v>
      </c>
      <c r="I33" s="8">
        <v>204</v>
      </c>
      <c r="J33" s="10" t="s">
        <v>12</v>
      </c>
    </row>
    <row r="34" spans="1:10" x14ac:dyDescent="0.25">
      <c r="A34" s="5" t="s">
        <v>156</v>
      </c>
      <c r="B34" s="5" t="s">
        <v>10</v>
      </c>
      <c r="C34" s="7">
        <v>1</v>
      </c>
      <c r="D34" s="8" t="s">
        <v>36</v>
      </c>
      <c r="E34" s="15" t="s">
        <v>42</v>
      </c>
      <c r="F34" s="8">
        <v>1111</v>
      </c>
      <c r="G34" s="8">
        <v>1</v>
      </c>
      <c r="H34" s="36">
        <v>17513.55</v>
      </c>
      <c r="I34" s="8">
        <v>204</v>
      </c>
      <c r="J34" s="10" t="s">
        <v>12</v>
      </c>
    </row>
    <row r="35" spans="1:10" x14ac:dyDescent="0.25">
      <c r="A35" s="5" t="s">
        <v>157</v>
      </c>
      <c r="B35" s="5" t="s">
        <v>10</v>
      </c>
      <c r="C35" s="7">
        <v>1</v>
      </c>
      <c r="D35" s="8" t="s">
        <v>46</v>
      </c>
      <c r="E35" s="15" t="s">
        <v>47</v>
      </c>
      <c r="F35" s="8">
        <v>1111</v>
      </c>
      <c r="G35" s="8">
        <v>1</v>
      </c>
      <c r="H35" s="36">
        <v>235000</v>
      </c>
      <c r="I35" s="8">
        <v>201</v>
      </c>
      <c r="J35" s="10" t="s">
        <v>12</v>
      </c>
    </row>
    <row r="36" spans="1:10" ht="25.5" x14ac:dyDescent="0.25">
      <c r="A36" s="5" t="s">
        <v>158</v>
      </c>
      <c r="B36" s="5" t="s">
        <v>10</v>
      </c>
      <c r="C36" s="7">
        <v>1</v>
      </c>
      <c r="D36" s="8" t="s">
        <v>48</v>
      </c>
      <c r="E36" s="15" t="s">
        <v>49</v>
      </c>
      <c r="F36" s="8">
        <v>1111</v>
      </c>
      <c r="G36" s="8">
        <v>1</v>
      </c>
      <c r="H36" s="36">
        <v>1589774</v>
      </c>
      <c r="I36" s="8">
        <v>201</v>
      </c>
      <c r="J36" s="10" t="s">
        <v>12</v>
      </c>
    </row>
    <row r="37" spans="1:10" ht="25.5" x14ac:dyDescent="0.25">
      <c r="A37" s="5" t="s">
        <v>159</v>
      </c>
      <c r="B37" s="5" t="s">
        <v>10</v>
      </c>
      <c r="C37" s="7">
        <v>1</v>
      </c>
      <c r="D37" s="8" t="s">
        <v>50</v>
      </c>
      <c r="E37" s="37" t="s">
        <v>51</v>
      </c>
      <c r="F37" s="8">
        <v>1111</v>
      </c>
      <c r="G37" s="8">
        <v>1</v>
      </c>
      <c r="H37" s="36">
        <v>2383.5835750000001</v>
      </c>
      <c r="I37" s="8">
        <v>204</v>
      </c>
      <c r="J37" s="10" t="s">
        <v>12</v>
      </c>
    </row>
    <row r="38" spans="1:10" x14ac:dyDescent="0.25">
      <c r="A38" s="12"/>
      <c r="B38" s="66" t="s">
        <v>52</v>
      </c>
      <c r="C38" s="66"/>
      <c r="D38" s="66"/>
      <c r="E38" s="66"/>
      <c r="F38" s="66"/>
      <c r="G38" s="66"/>
      <c r="H38" s="66"/>
      <c r="I38" s="66"/>
      <c r="J38" s="66"/>
    </row>
    <row r="39" spans="1:10" x14ac:dyDescent="0.25">
      <c r="A39" s="5" t="s">
        <v>160</v>
      </c>
      <c r="B39" s="5" t="s">
        <v>10</v>
      </c>
      <c r="C39" s="7">
        <v>2</v>
      </c>
      <c r="D39" s="5" t="s">
        <v>53</v>
      </c>
      <c r="E39" s="38" t="s">
        <v>54</v>
      </c>
      <c r="F39" s="39">
        <v>5114</v>
      </c>
      <c r="G39" s="39">
        <v>1</v>
      </c>
      <c r="H39" s="36">
        <v>1120.5999999999999</v>
      </c>
      <c r="I39" s="8">
        <v>204</v>
      </c>
      <c r="J39" s="10" t="s">
        <v>12</v>
      </c>
    </row>
    <row r="40" spans="1:10" x14ac:dyDescent="0.25">
      <c r="A40" s="5" t="s">
        <v>161</v>
      </c>
      <c r="B40" s="5" t="s">
        <v>10</v>
      </c>
      <c r="C40" s="7">
        <v>2</v>
      </c>
      <c r="D40" s="5" t="s">
        <v>55</v>
      </c>
      <c r="E40" s="38" t="s">
        <v>56</v>
      </c>
      <c r="F40" s="39">
        <v>5114</v>
      </c>
      <c r="G40" s="39">
        <v>1</v>
      </c>
      <c r="H40" s="36">
        <v>64071.428571428558</v>
      </c>
      <c r="I40" s="8">
        <v>204</v>
      </c>
      <c r="J40" s="10" t="s">
        <v>12</v>
      </c>
    </row>
    <row r="41" spans="1:10" ht="25.5" x14ac:dyDescent="0.25">
      <c r="A41" s="5" t="s">
        <v>223</v>
      </c>
      <c r="B41" s="5" t="s">
        <v>10</v>
      </c>
      <c r="C41" s="7">
        <v>2</v>
      </c>
      <c r="D41" s="5" t="s">
        <v>57</v>
      </c>
      <c r="E41" s="38" t="s">
        <v>58</v>
      </c>
      <c r="F41" s="39">
        <v>5114</v>
      </c>
      <c r="G41" s="39">
        <v>1</v>
      </c>
      <c r="H41" s="36">
        <v>131630.03400000001</v>
      </c>
      <c r="I41" s="8">
        <v>201</v>
      </c>
      <c r="J41" s="10" t="s">
        <v>12</v>
      </c>
    </row>
    <row r="42" spans="1:10" ht="25.5" x14ac:dyDescent="0.25">
      <c r="A42" s="5" t="s">
        <v>224</v>
      </c>
      <c r="B42" s="5" t="s">
        <v>10</v>
      </c>
      <c r="C42" s="7">
        <v>2</v>
      </c>
      <c r="D42" s="5" t="s">
        <v>57</v>
      </c>
      <c r="E42" s="38" t="s">
        <v>58</v>
      </c>
      <c r="F42" s="39">
        <v>5114</v>
      </c>
      <c r="G42" s="39">
        <v>1</v>
      </c>
      <c r="H42" s="36">
        <f>253134439.04/1.16/1000</f>
        <v>218219.34400000001</v>
      </c>
      <c r="I42" s="8">
        <v>204</v>
      </c>
      <c r="J42" s="10" t="s">
        <v>12</v>
      </c>
    </row>
    <row r="43" spans="1:10" x14ac:dyDescent="0.25">
      <c r="A43" s="5" t="s">
        <v>162</v>
      </c>
      <c r="B43" s="5" t="s">
        <v>10</v>
      </c>
      <c r="C43" s="7">
        <v>2</v>
      </c>
      <c r="D43" s="5" t="s">
        <v>59</v>
      </c>
      <c r="E43" s="38" t="s">
        <v>60</v>
      </c>
      <c r="F43" s="39">
        <v>5114</v>
      </c>
      <c r="G43" s="39">
        <v>1</v>
      </c>
      <c r="H43" s="36">
        <v>2086.6721600000001</v>
      </c>
      <c r="I43" s="8">
        <v>204</v>
      </c>
      <c r="J43" s="10" t="s">
        <v>12</v>
      </c>
    </row>
    <row r="44" spans="1:10" ht="51" x14ac:dyDescent="0.25">
      <c r="A44" s="5" t="s">
        <v>163</v>
      </c>
      <c r="B44" s="5" t="s">
        <v>10</v>
      </c>
      <c r="C44" s="7">
        <v>2</v>
      </c>
      <c r="D44" s="5" t="s">
        <v>61</v>
      </c>
      <c r="E44" s="38" t="s">
        <v>62</v>
      </c>
      <c r="F44" s="39">
        <v>5114</v>
      </c>
      <c r="G44" s="39">
        <v>1</v>
      </c>
      <c r="H44" s="36">
        <v>364.95643999999999</v>
      </c>
      <c r="I44" s="8">
        <v>204</v>
      </c>
      <c r="J44" s="10" t="s">
        <v>12</v>
      </c>
    </row>
    <row r="45" spans="1:10" x14ac:dyDescent="0.25">
      <c r="A45" s="5" t="s">
        <v>164</v>
      </c>
      <c r="B45" s="5" t="s">
        <v>10</v>
      </c>
      <c r="C45" s="7">
        <v>2</v>
      </c>
      <c r="D45" s="5" t="s">
        <v>63</v>
      </c>
      <c r="E45" s="38" t="s">
        <v>64</v>
      </c>
      <c r="F45" s="39">
        <v>5114</v>
      </c>
      <c r="G45" s="39">
        <v>1</v>
      </c>
      <c r="H45" s="36">
        <v>7500</v>
      </c>
      <c r="I45" s="8">
        <v>204</v>
      </c>
      <c r="J45" s="10" t="s">
        <v>12</v>
      </c>
    </row>
    <row r="46" spans="1:10" x14ac:dyDescent="0.25">
      <c r="A46" s="5" t="s">
        <v>165</v>
      </c>
      <c r="B46" s="5" t="s">
        <v>10</v>
      </c>
      <c r="C46" s="7">
        <v>2</v>
      </c>
      <c r="D46" s="5" t="s">
        <v>53</v>
      </c>
      <c r="E46" s="15" t="s">
        <v>65</v>
      </c>
      <c r="F46" s="39">
        <v>5114</v>
      </c>
      <c r="G46" s="39">
        <v>1</v>
      </c>
      <c r="H46" s="36">
        <v>20716.5</v>
      </c>
      <c r="I46" s="8">
        <v>204</v>
      </c>
      <c r="J46" s="10" t="s">
        <v>12</v>
      </c>
    </row>
    <row r="47" spans="1:10" ht="25.5" x14ac:dyDescent="0.25">
      <c r="A47" s="5" t="s">
        <v>166</v>
      </c>
      <c r="B47" s="5" t="s">
        <v>10</v>
      </c>
      <c r="C47" s="7">
        <v>2</v>
      </c>
      <c r="D47" s="5" t="s">
        <v>53</v>
      </c>
      <c r="E47" s="15" t="s">
        <v>66</v>
      </c>
      <c r="F47" s="39">
        <v>5114</v>
      </c>
      <c r="G47" s="39">
        <v>1</v>
      </c>
      <c r="H47" s="36">
        <v>3873.9380000000001</v>
      </c>
      <c r="I47" s="8">
        <v>204</v>
      </c>
      <c r="J47" s="10" t="s">
        <v>12</v>
      </c>
    </row>
    <row r="48" spans="1:10" ht="25.5" x14ac:dyDescent="0.25">
      <c r="A48" s="5" t="s">
        <v>167</v>
      </c>
      <c r="B48" s="5" t="s">
        <v>10</v>
      </c>
      <c r="C48" s="7">
        <v>2</v>
      </c>
      <c r="D48" s="5" t="s">
        <v>67</v>
      </c>
      <c r="E48" s="15" t="s">
        <v>68</v>
      </c>
      <c r="F48" s="39">
        <v>5114</v>
      </c>
      <c r="G48" s="39">
        <v>1</v>
      </c>
      <c r="H48" s="36">
        <v>6253.1239999999998</v>
      </c>
      <c r="I48" s="8">
        <v>203</v>
      </c>
      <c r="J48" s="10" t="s">
        <v>12</v>
      </c>
    </row>
    <row r="49" spans="1:10" x14ac:dyDescent="0.25">
      <c r="A49" s="5" t="s">
        <v>168</v>
      </c>
      <c r="B49" s="5" t="s">
        <v>10</v>
      </c>
      <c r="C49" s="7">
        <v>2</v>
      </c>
      <c r="D49" s="5" t="s">
        <v>53</v>
      </c>
      <c r="E49" s="15" t="s">
        <v>236</v>
      </c>
      <c r="F49" s="39">
        <v>5114</v>
      </c>
      <c r="G49" s="39">
        <v>1</v>
      </c>
      <c r="H49" s="36">
        <v>8508.4599999999991</v>
      </c>
      <c r="I49" s="8">
        <v>204</v>
      </c>
      <c r="J49" s="10" t="s">
        <v>12</v>
      </c>
    </row>
    <row r="50" spans="1:10" x14ac:dyDescent="0.25">
      <c r="A50" s="5" t="s">
        <v>169</v>
      </c>
      <c r="B50" s="5" t="s">
        <v>10</v>
      </c>
      <c r="C50" s="7">
        <v>2</v>
      </c>
      <c r="D50" s="5" t="s">
        <v>53</v>
      </c>
      <c r="E50" s="15" t="s">
        <v>69</v>
      </c>
      <c r="F50" s="39">
        <v>5114</v>
      </c>
      <c r="G50" s="39">
        <v>1</v>
      </c>
      <c r="H50" s="36">
        <v>3407.04</v>
      </c>
      <c r="I50" s="8">
        <v>204</v>
      </c>
      <c r="J50" s="10" t="s">
        <v>12</v>
      </c>
    </row>
    <row r="51" spans="1:10" ht="25.5" x14ac:dyDescent="0.25">
      <c r="A51" s="5" t="s">
        <v>170</v>
      </c>
      <c r="B51" s="5" t="s">
        <v>10</v>
      </c>
      <c r="C51" s="7">
        <v>2</v>
      </c>
      <c r="D51" s="5" t="s">
        <v>70</v>
      </c>
      <c r="E51" s="16" t="s">
        <v>71</v>
      </c>
      <c r="F51" s="39">
        <v>5114</v>
      </c>
      <c r="G51" s="39">
        <v>1</v>
      </c>
      <c r="H51" s="36">
        <v>173206</v>
      </c>
      <c r="I51" s="8">
        <v>201</v>
      </c>
      <c r="J51" s="10" t="s">
        <v>12</v>
      </c>
    </row>
    <row r="52" spans="1:10" ht="25.5" x14ac:dyDescent="0.25">
      <c r="A52" s="5" t="s">
        <v>171</v>
      </c>
      <c r="B52" s="5" t="s">
        <v>10</v>
      </c>
      <c r="C52" s="7">
        <v>2</v>
      </c>
      <c r="D52" s="5" t="s">
        <v>45</v>
      </c>
      <c r="E52" s="16" t="s">
        <v>72</v>
      </c>
      <c r="F52" s="39">
        <v>5114</v>
      </c>
      <c r="G52" s="39">
        <v>1</v>
      </c>
      <c r="H52" s="36">
        <v>35000</v>
      </c>
      <c r="I52" s="8">
        <v>203</v>
      </c>
      <c r="J52" s="10" t="s">
        <v>12</v>
      </c>
    </row>
    <row r="53" spans="1:10" x14ac:dyDescent="0.25">
      <c r="A53" s="5" t="s">
        <v>172</v>
      </c>
      <c r="B53" s="5" t="s">
        <v>10</v>
      </c>
      <c r="C53" s="7">
        <v>2</v>
      </c>
      <c r="D53" s="5" t="s">
        <v>76</v>
      </c>
      <c r="E53" s="16" t="s">
        <v>77</v>
      </c>
      <c r="F53" s="39">
        <v>5114</v>
      </c>
      <c r="G53" s="39">
        <v>1</v>
      </c>
      <c r="H53" s="36">
        <v>25000</v>
      </c>
      <c r="I53" s="8">
        <v>203</v>
      </c>
      <c r="J53" s="10" t="s">
        <v>12</v>
      </c>
    </row>
    <row r="54" spans="1:10" x14ac:dyDescent="0.25">
      <c r="A54" s="5" t="s">
        <v>173</v>
      </c>
      <c r="B54" s="5" t="s">
        <v>10</v>
      </c>
      <c r="C54" s="7">
        <v>2</v>
      </c>
      <c r="D54" s="5" t="s">
        <v>78</v>
      </c>
      <c r="E54" s="15" t="s">
        <v>79</v>
      </c>
      <c r="F54" s="39">
        <v>5114</v>
      </c>
      <c r="G54" s="39">
        <v>1</v>
      </c>
      <c r="H54" s="36">
        <v>4975.5642857142857</v>
      </c>
      <c r="I54" s="8">
        <v>204</v>
      </c>
      <c r="J54" s="10" t="s">
        <v>12</v>
      </c>
    </row>
    <row r="55" spans="1:10" x14ac:dyDescent="0.25">
      <c r="A55" s="5" t="s">
        <v>174</v>
      </c>
      <c r="B55" s="5" t="s">
        <v>10</v>
      </c>
      <c r="C55" s="7">
        <v>2</v>
      </c>
      <c r="D55" s="5" t="s">
        <v>80</v>
      </c>
      <c r="E55" s="15" t="s">
        <v>81</v>
      </c>
      <c r="F55" s="39">
        <v>5114</v>
      </c>
      <c r="G55" s="39">
        <v>1</v>
      </c>
      <c r="H55" s="36">
        <v>696.42857142857144</v>
      </c>
      <c r="I55" s="8">
        <v>204</v>
      </c>
      <c r="J55" s="10" t="s">
        <v>12</v>
      </c>
    </row>
    <row r="56" spans="1:10" x14ac:dyDescent="0.25">
      <c r="A56" s="5" t="s">
        <v>175</v>
      </c>
      <c r="B56" s="5" t="s">
        <v>10</v>
      </c>
      <c r="C56" s="7">
        <v>2</v>
      </c>
      <c r="D56" s="5" t="s">
        <v>82</v>
      </c>
      <c r="E56" s="16" t="s">
        <v>83</v>
      </c>
      <c r="F56" s="39">
        <v>5114</v>
      </c>
      <c r="G56" s="39">
        <v>1</v>
      </c>
      <c r="H56" s="36">
        <v>96036</v>
      </c>
      <c r="I56" s="8">
        <v>203</v>
      </c>
      <c r="J56" s="10" t="s">
        <v>12</v>
      </c>
    </row>
    <row r="57" spans="1:10" x14ac:dyDescent="0.25">
      <c r="A57" s="5" t="s">
        <v>176</v>
      </c>
      <c r="B57" s="5" t="s">
        <v>10</v>
      </c>
      <c r="C57" s="7">
        <v>2</v>
      </c>
      <c r="D57" s="5" t="s">
        <v>84</v>
      </c>
      <c r="E57" s="16" t="s">
        <v>85</v>
      </c>
      <c r="F57" s="39">
        <v>5114</v>
      </c>
      <c r="G57" s="39">
        <v>1</v>
      </c>
      <c r="H57" s="36">
        <v>30125.085999999999</v>
      </c>
      <c r="I57" s="8">
        <v>204</v>
      </c>
      <c r="J57" s="10" t="s">
        <v>12</v>
      </c>
    </row>
    <row r="58" spans="1:10" x14ac:dyDescent="0.25">
      <c r="A58" s="5" t="s">
        <v>177</v>
      </c>
      <c r="B58" s="5" t="s">
        <v>10</v>
      </c>
      <c r="C58" s="7">
        <v>2</v>
      </c>
      <c r="D58" s="5" t="s">
        <v>86</v>
      </c>
      <c r="E58" s="16" t="s">
        <v>87</v>
      </c>
      <c r="F58" s="39">
        <v>5114</v>
      </c>
      <c r="G58" s="39">
        <v>1</v>
      </c>
      <c r="H58" s="36">
        <v>6231.7120000000004</v>
      </c>
      <c r="I58" s="8">
        <v>204</v>
      </c>
      <c r="J58" s="10" t="s">
        <v>12</v>
      </c>
    </row>
    <row r="59" spans="1:10" ht="30" customHeight="1" x14ac:dyDescent="0.25">
      <c r="A59" s="5" t="s">
        <v>178</v>
      </c>
      <c r="B59" s="5" t="s">
        <v>10</v>
      </c>
      <c r="C59" s="7">
        <v>2</v>
      </c>
      <c r="D59" s="5" t="s">
        <v>88</v>
      </c>
      <c r="E59" s="16" t="s">
        <v>89</v>
      </c>
      <c r="F59" s="39">
        <v>5114</v>
      </c>
      <c r="G59" s="39">
        <v>1</v>
      </c>
      <c r="H59" s="36">
        <v>8130.5</v>
      </c>
      <c r="I59" s="8">
        <v>204</v>
      </c>
      <c r="J59" s="10" t="s">
        <v>12</v>
      </c>
    </row>
    <row r="60" spans="1:10" ht="38.25" x14ac:dyDescent="0.25">
      <c r="A60" s="5" t="s">
        <v>179</v>
      </c>
      <c r="B60" s="5" t="s">
        <v>10</v>
      </c>
      <c r="C60" s="7">
        <v>2</v>
      </c>
      <c r="D60" s="5" t="s">
        <v>90</v>
      </c>
      <c r="E60" s="16" t="s">
        <v>91</v>
      </c>
      <c r="F60" s="39">
        <v>5114</v>
      </c>
      <c r="G60" s="39">
        <v>1</v>
      </c>
      <c r="H60" s="36">
        <v>1691.1665873911745</v>
      </c>
      <c r="I60" s="8">
        <v>204</v>
      </c>
      <c r="J60" s="10" t="s">
        <v>12</v>
      </c>
    </row>
    <row r="61" spans="1:10" x14ac:dyDescent="0.25">
      <c r="A61" s="5" t="s">
        <v>180</v>
      </c>
      <c r="B61" s="5" t="s">
        <v>10</v>
      </c>
      <c r="C61" s="7">
        <v>2</v>
      </c>
      <c r="D61" s="5" t="s">
        <v>92</v>
      </c>
      <c r="E61" s="16" t="s">
        <v>93</v>
      </c>
      <c r="F61" s="39">
        <v>5114</v>
      </c>
      <c r="G61" s="39">
        <v>1</v>
      </c>
      <c r="H61" s="36">
        <v>42400</v>
      </c>
      <c r="I61" s="8">
        <v>204</v>
      </c>
      <c r="J61" s="10" t="s">
        <v>12</v>
      </c>
    </row>
    <row r="62" spans="1:10" x14ac:dyDescent="0.25">
      <c r="A62" s="5" t="s">
        <v>181</v>
      </c>
      <c r="B62" s="5" t="s">
        <v>10</v>
      </c>
      <c r="C62" s="7">
        <v>2</v>
      </c>
      <c r="D62" s="5" t="s">
        <v>94</v>
      </c>
      <c r="E62" s="16" t="s">
        <v>95</v>
      </c>
      <c r="F62" s="39">
        <v>5114</v>
      </c>
      <c r="G62" s="39">
        <v>1</v>
      </c>
      <c r="H62" s="36">
        <v>4969.6190000000006</v>
      </c>
      <c r="I62" s="8">
        <v>204</v>
      </c>
      <c r="J62" s="10" t="s">
        <v>12</v>
      </c>
    </row>
    <row r="63" spans="1:10" x14ac:dyDescent="0.25">
      <c r="A63" s="5" t="s">
        <v>182</v>
      </c>
      <c r="B63" s="5" t="s">
        <v>10</v>
      </c>
      <c r="C63" s="7">
        <v>2</v>
      </c>
      <c r="D63" s="5" t="s">
        <v>96</v>
      </c>
      <c r="E63" s="16" t="s">
        <v>97</v>
      </c>
      <c r="F63" s="39">
        <v>5114</v>
      </c>
      <c r="G63" s="39">
        <v>1</v>
      </c>
      <c r="H63" s="36">
        <v>200</v>
      </c>
      <c r="I63" s="8">
        <v>204</v>
      </c>
      <c r="J63" s="10" t="s">
        <v>12</v>
      </c>
    </row>
    <row r="64" spans="1:10" ht="25.5" x14ac:dyDescent="0.25">
      <c r="A64" s="5" t="s">
        <v>183</v>
      </c>
      <c r="B64" s="5" t="s">
        <v>10</v>
      </c>
      <c r="C64" s="7">
        <v>2</v>
      </c>
      <c r="D64" s="5" t="s">
        <v>98</v>
      </c>
      <c r="E64" s="16" t="s">
        <v>99</v>
      </c>
      <c r="F64" s="39">
        <v>5114</v>
      </c>
      <c r="G64" s="39">
        <v>1</v>
      </c>
      <c r="H64" s="36">
        <v>5000</v>
      </c>
      <c r="I64" s="8">
        <v>204</v>
      </c>
      <c r="J64" s="10" t="s">
        <v>12</v>
      </c>
    </row>
    <row r="65" spans="1:10" x14ac:dyDescent="0.25">
      <c r="A65" s="5" t="s">
        <v>184</v>
      </c>
      <c r="B65" s="5" t="s">
        <v>10</v>
      </c>
      <c r="C65" s="7">
        <v>2</v>
      </c>
      <c r="D65" s="5" t="s">
        <v>100</v>
      </c>
      <c r="E65" s="16" t="s">
        <v>101</v>
      </c>
      <c r="F65" s="39">
        <v>5114</v>
      </c>
      <c r="G65" s="39">
        <v>1</v>
      </c>
      <c r="H65" s="36">
        <v>51021.330691764189</v>
      </c>
      <c r="I65" s="8">
        <v>204</v>
      </c>
      <c r="J65" s="10" t="s">
        <v>12</v>
      </c>
    </row>
    <row r="66" spans="1:10" x14ac:dyDescent="0.25">
      <c r="A66" s="5" t="s">
        <v>185</v>
      </c>
      <c r="B66" s="5" t="s">
        <v>10</v>
      </c>
      <c r="C66" s="7">
        <v>2</v>
      </c>
      <c r="D66" s="5" t="s">
        <v>75</v>
      </c>
      <c r="E66" s="16" t="s">
        <v>102</v>
      </c>
      <c r="F66" s="39">
        <v>5114</v>
      </c>
      <c r="G66" s="39">
        <v>1</v>
      </c>
      <c r="H66" s="36">
        <v>63599.999999999985</v>
      </c>
      <c r="I66" s="8">
        <v>204</v>
      </c>
      <c r="J66" s="10" t="s">
        <v>12</v>
      </c>
    </row>
    <row r="67" spans="1:10" x14ac:dyDescent="0.25">
      <c r="A67" s="5" t="s">
        <v>186</v>
      </c>
      <c r="B67" s="5" t="s">
        <v>10</v>
      </c>
      <c r="C67" s="7">
        <v>2</v>
      </c>
      <c r="D67" s="5" t="s">
        <v>75</v>
      </c>
      <c r="E67" s="16" t="s">
        <v>103</v>
      </c>
      <c r="F67" s="39">
        <v>5114</v>
      </c>
      <c r="G67" s="39">
        <v>1</v>
      </c>
      <c r="H67" s="36">
        <v>4534.2057984000003</v>
      </c>
      <c r="I67" s="8">
        <v>204</v>
      </c>
      <c r="J67" s="10" t="s">
        <v>12</v>
      </c>
    </row>
    <row r="68" spans="1:10" x14ac:dyDescent="0.25">
      <c r="A68" s="5" t="s">
        <v>187</v>
      </c>
      <c r="B68" s="5" t="s">
        <v>10</v>
      </c>
      <c r="C68" s="7">
        <v>2</v>
      </c>
      <c r="D68" s="5" t="s">
        <v>104</v>
      </c>
      <c r="E68" s="16" t="s">
        <v>105</v>
      </c>
      <c r="F68" s="39">
        <v>5114</v>
      </c>
      <c r="G68" s="39">
        <v>1</v>
      </c>
      <c r="H68" s="36">
        <v>1419.6428571428571</v>
      </c>
      <c r="I68" s="8">
        <v>204</v>
      </c>
      <c r="J68" s="10" t="s">
        <v>12</v>
      </c>
    </row>
    <row r="69" spans="1:10" x14ac:dyDescent="0.25">
      <c r="A69" s="5" t="s">
        <v>188</v>
      </c>
      <c r="B69" s="5" t="s">
        <v>10</v>
      </c>
      <c r="C69" s="7">
        <v>2</v>
      </c>
      <c r="D69" s="5" t="s">
        <v>106</v>
      </c>
      <c r="E69" s="16" t="s">
        <v>107</v>
      </c>
      <c r="F69" s="39">
        <v>5114</v>
      </c>
      <c r="G69" s="39">
        <v>1</v>
      </c>
      <c r="H69" s="36">
        <v>926.64</v>
      </c>
      <c r="I69" s="8">
        <v>204</v>
      </c>
      <c r="J69" s="10" t="s">
        <v>12</v>
      </c>
    </row>
    <row r="70" spans="1:10" ht="25.5" x14ac:dyDescent="0.25">
      <c r="A70" s="5" t="s">
        <v>189</v>
      </c>
      <c r="B70" s="5" t="s">
        <v>10</v>
      </c>
      <c r="C70" s="7">
        <v>2</v>
      </c>
      <c r="D70" s="5" t="s">
        <v>108</v>
      </c>
      <c r="E70" s="37" t="s">
        <v>109</v>
      </c>
      <c r="F70" s="39">
        <v>5114</v>
      </c>
      <c r="G70" s="39">
        <v>1</v>
      </c>
      <c r="H70" s="36">
        <v>1060</v>
      </c>
      <c r="I70" s="8">
        <v>204</v>
      </c>
      <c r="J70" s="10" t="s">
        <v>12</v>
      </c>
    </row>
    <row r="71" spans="1:10" x14ac:dyDescent="0.25">
      <c r="A71" s="5" t="s">
        <v>190</v>
      </c>
      <c r="B71" s="5" t="s">
        <v>10</v>
      </c>
      <c r="C71" s="7">
        <v>2</v>
      </c>
      <c r="D71" s="5" t="s">
        <v>110</v>
      </c>
      <c r="E71" s="37" t="s">
        <v>111</v>
      </c>
      <c r="F71" s="39">
        <v>5114</v>
      </c>
      <c r="G71" s="39">
        <v>1</v>
      </c>
      <c r="H71" s="36">
        <v>540</v>
      </c>
      <c r="I71" s="8">
        <v>204</v>
      </c>
      <c r="J71" s="10" t="s">
        <v>12</v>
      </c>
    </row>
    <row r="72" spans="1:10" x14ac:dyDescent="0.25">
      <c r="A72" s="5" t="s">
        <v>191</v>
      </c>
      <c r="B72" s="5" t="s">
        <v>10</v>
      </c>
      <c r="C72" s="7">
        <v>2</v>
      </c>
      <c r="D72" s="5" t="s">
        <v>112</v>
      </c>
      <c r="E72" s="37" t="s">
        <v>113</v>
      </c>
      <c r="F72" s="39">
        <v>5114</v>
      </c>
      <c r="G72" s="39">
        <v>1</v>
      </c>
      <c r="H72" s="36">
        <v>2026.004464285714</v>
      </c>
      <c r="I72" s="8">
        <v>204</v>
      </c>
      <c r="J72" s="10" t="s">
        <v>12</v>
      </c>
    </row>
    <row r="73" spans="1:10" ht="38.25" x14ac:dyDescent="0.25">
      <c r="A73" s="5" t="s">
        <v>192</v>
      </c>
      <c r="B73" s="5" t="s">
        <v>10</v>
      </c>
      <c r="C73" s="7">
        <v>2</v>
      </c>
      <c r="D73" s="5" t="s">
        <v>114</v>
      </c>
      <c r="E73" s="37" t="s">
        <v>115</v>
      </c>
      <c r="F73" s="39">
        <v>5114</v>
      </c>
      <c r="G73" s="39">
        <v>1</v>
      </c>
      <c r="H73" s="36">
        <v>520.70000000000005</v>
      </c>
      <c r="I73" s="8">
        <v>204</v>
      </c>
      <c r="J73" s="10" t="s">
        <v>12</v>
      </c>
    </row>
    <row r="74" spans="1:10" x14ac:dyDescent="0.25">
      <c r="A74" s="5" t="s">
        <v>193</v>
      </c>
      <c r="B74" s="5" t="s">
        <v>10</v>
      </c>
      <c r="C74" s="7">
        <v>2</v>
      </c>
      <c r="D74" s="5" t="s">
        <v>116</v>
      </c>
      <c r="E74" s="37" t="s">
        <v>117</v>
      </c>
      <c r="F74" s="39">
        <v>5114</v>
      </c>
      <c r="G74" s="39">
        <v>1</v>
      </c>
      <c r="H74" s="36">
        <v>15000</v>
      </c>
      <c r="I74" s="8">
        <v>204</v>
      </c>
      <c r="J74" s="10" t="s">
        <v>12</v>
      </c>
    </row>
    <row r="75" spans="1:10" ht="25.5" x14ac:dyDescent="0.25">
      <c r="A75" s="5" t="s">
        <v>194</v>
      </c>
      <c r="B75" s="5" t="s">
        <v>10</v>
      </c>
      <c r="C75" s="7">
        <v>2</v>
      </c>
      <c r="D75" s="5" t="s">
        <v>118</v>
      </c>
      <c r="E75" s="37" t="s">
        <v>119</v>
      </c>
      <c r="F75" s="39">
        <v>5114</v>
      </c>
      <c r="G75" s="39">
        <v>1</v>
      </c>
      <c r="H75" s="36">
        <v>2257.8000000000002</v>
      </c>
      <c r="I75" s="8">
        <v>204</v>
      </c>
      <c r="J75" s="10" t="s">
        <v>12</v>
      </c>
    </row>
    <row r="76" spans="1:10" ht="25.5" x14ac:dyDescent="0.25">
      <c r="A76" s="5" t="s">
        <v>195</v>
      </c>
      <c r="B76" s="5" t="s">
        <v>10</v>
      </c>
      <c r="C76" s="7">
        <v>2</v>
      </c>
      <c r="D76" s="5" t="s">
        <v>118</v>
      </c>
      <c r="E76" s="37" t="s">
        <v>120</v>
      </c>
      <c r="F76" s="39">
        <v>5114</v>
      </c>
      <c r="G76" s="39">
        <v>1</v>
      </c>
      <c r="H76" s="36">
        <v>1500</v>
      </c>
      <c r="I76" s="8">
        <v>204</v>
      </c>
      <c r="J76" s="10" t="s">
        <v>12</v>
      </c>
    </row>
    <row r="77" spans="1:10" x14ac:dyDescent="0.25">
      <c r="A77" s="5" t="s">
        <v>196</v>
      </c>
      <c r="B77" s="5" t="s">
        <v>10</v>
      </c>
      <c r="C77" s="7">
        <v>2</v>
      </c>
      <c r="D77" s="5" t="s">
        <v>121</v>
      </c>
      <c r="E77" s="37" t="s">
        <v>122</v>
      </c>
      <c r="F77" s="39">
        <v>5114</v>
      </c>
      <c r="G77" s="39">
        <v>1</v>
      </c>
      <c r="H77" s="36">
        <v>1906.60096</v>
      </c>
      <c r="I77" s="8">
        <v>204</v>
      </c>
      <c r="J77" s="10" t="s">
        <v>12</v>
      </c>
    </row>
    <row r="78" spans="1:10" x14ac:dyDescent="0.25">
      <c r="A78" s="5" t="s">
        <v>197</v>
      </c>
      <c r="B78" s="5" t="s">
        <v>10</v>
      </c>
      <c r="C78" s="7">
        <v>2</v>
      </c>
      <c r="D78" s="5" t="s">
        <v>86</v>
      </c>
      <c r="E78" s="37" t="s">
        <v>123</v>
      </c>
      <c r="F78" s="39">
        <v>5114</v>
      </c>
      <c r="G78" s="39">
        <v>1</v>
      </c>
      <c r="H78" s="36">
        <v>1312.8948000000003</v>
      </c>
      <c r="I78" s="8">
        <v>204</v>
      </c>
      <c r="J78" s="10" t="s">
        <v>12</v>
      </c>
    </row>
    <row r="79" spans="1:10" x14ac:dyDescent="0.25">
      <c r="A79" s="5" t="s">
        <v>198</v>
      </c>
      <c r="B79" s="5" t="s">
        <v>10</v>
      </c>
      <c r="C79" s="7">
        <v>2</v>
      </c>
      <c r="D79" s="5" t="s">
        <v>142</v>
      </c>
      <c r="E79" s="37" t="s">
        <v>141</v>
      </c>
      <c r="F79" s="39">
        <v>5114</v>
      </c>
      <c r="G79" s="39">
        <v>1</v>
      </c>
      <c r="H79" s="36">
        <f>5916928.79/1000</f>
        <v>5916.9287899999999</v>
      </c>
      <c r="I79" s="8">
        <v>204</v>
      </c>
      <c r="J79" s="10" t="s">
        <v>12</v>
      </c>
    </row>
    <row r="80" spans="1:10" ht="25.5" x14ac:dyDescent="0.25">
      <c r="A80" s="5" t="s">
        <v>199</v>
      </c>
      <c r="B80" s="5" t="s">
        <v>10</v>
      </c>
      <c r="C80" s="7">
        <v>2</v>
      </c>
      <c r="D80" s="5" t="s">
        <v>244</v>
      </c>
      <c r="E80" s="37" t="s">
        <v>245</v>
      </c>
      <c r="F80" s="39">
        <v>5114</v>
      </c>
      <c r="G80" s="39">
        <v>1</v>
      </c>
      <c r="H80" s="36">
        <v>10285.6</v>
      </c>
      <c r="I80" s="8">
        <v>204</v>
      </c>
      <c r="J80" s="10" t="s">
        <v>12</v>
      </c>
    </row>
    <row r="81" spans="1:1003" s="31" customFormat="1" ht="38.25" x14ac:dyDescent="0.25">
      <c r="A81" s="5" t="s">
        <v>202</v>
      </c>
      <c r="B81" s="5" t="s">
        <v>10</v>
      </c>
      <c r="C81" s="7">
        <v>2</v>
      </c>
      <c r="D81" s="5" t="s">
        <v>231</v>
      </c>
      <c r="E81" s="37" t="s">
        <v>200</v>
      </c>
      <c r="F81" s="39">
        <v>5114</v>
      </c>
      <c r="G81" s="39">
        <v>1</v>
      </c>
      <c r="H81" s="36">
        <v>66000</v>
      </c>
      <c r="I81" s="8">
        <v>204</v>
      </c>
      <c r="J81" s="10" t="s">
        <v>12</v>
      </c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  <c r="IW81" s="30"/>
      <c r="IX81" s="30"/>
      <c r="IY81" s="30"/>
      <c r="IZ81" s="30"/>
      <c r="JA81" s="30"/>
      <c r="JB81" s="30"/>
      <c r="JC81" s="30"/>
      <c r="JD81" s="30"/>
      <c r="JE81" s="30"/>
      <c r="JF81" s="30"/>
      <c r="JG81" s="30"/>
      <c r="JH81" s="30"/>
      <c r="JI81" s="30"/>
      <c r="JJ81" s="30"/>
      <c r="JK81" s="30"/>
      <c r="JL81" s="30"/>
      <c r="JM81" s="30"/>
      <c r="JN81" s="30"/>
      <c r="JO81" s="30"/>
      <c r="JP81" s="30"/>
      <c r="JQ81" s="30"/>
      <c r="JR81" s="30"/>
      <c r="JS81" s="30"/>
      <c r="JT81" s="30"/>
      <c r="JU81" s="30"/>
      <c r="JV81" s="30"/>
      <c r="JW81" s="30"/>
      <c r="JX81" s="30"/>
      <c r="JY81" s="30"/>
      <c r="JZ81" s="30"/>
      <c r="KA81" s="30"/>
      <c r="KB81" s="30"/>
      <c r="KC81" s="30"/>
      <c r="KD81" s="30"/>
      <c r="KE81" s="30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  <c r="LT81" s="30"/>
      <c r="LU81" s="30"/>
      <c r="LV81" s="30"/>
      <c r="LW81" s="30"/>
      <c r="LX81" s="30"/>
      <c r="LY81" s="30"/>
      <c r="LZ81" s="30"/>
      <c r="MA81" s="30"/>
      <c r="MB81" s="30"/>
      <c r="MC81" s="30"/>
      <c r="MD81" s="30"/>
      <c r="ME81" s="30"/>
      <c r="MF81" s="30"/>
      <c r="MG81" s="30"/>
      <c r="MH81" s="30"/>
      <c r="MI81" s="30"/>
      <c r="MJ81" s="30"/>
      <c r="MK81" s="30"/>
      <c r="ML81" s="30"/>
      <c r="MM81" s="30"/>
      <c r="MN81" s="30"/>
      <c r="MO81" s="30"/>
      <c r="MP81" s="30"/>
      <c r="MQ81" s="30"/>
      <c r="MR81" s="30"/>
      <c r="MS81" s="30"/>
      <c r="MT81" s="30"/>
      <c r="MU81" s="30"/>
      <c r="MV81" s="30"/>
      <c r="MW81" s="30"/>
      <c r="MX81" s="30"/>
      <c r="MY81" s="30"/>
      <c r="MZ81" s="30"/>
      <c r="NA81" s="30"/>
      <c r="NB81" s="30"/>
      <c r="NC81" s="30"/>
      <c r="ND81" s="30"/>
      <c r="NE81" s="30"/>
      <c r="NF81" s="30"/>
      <c r="NG81" s="30"/>
      <c r="NH81" s="30"/>
      <c r="NI81" s="30"/>
      <c r="NJ81" s="30"/>
      <c r="NK81" s="30"/>
      <c r="NL81" s="30"/>
      <c r="NM81" s="30"/>
      <c r="NN81" s="30"/>
      <c r="NO81" s="30"/>
      <c r="NP81" s="30"/>
      <c r="NQ81" s="30"/>
      <c r="NR81" s="30"/>
      <c r="NS81" s="30"/>
      <c r="NT81" s="30"/>
      <c r="NU81" s="30"/>
      <c r="NV81" s="30"/>
      <c r="NW81" s="30"/>
      <c r="NX81" s="30"/>
      <c r="NY81" s="30"/>
      <c r="NZ81" s="30"/>
      <c r="OA81" s="30"/>
      <c r="OB81" s="30"/>
      <c r="OC81" s="30"/>
      <c r="OD81" s="30"/>
      <c r="OE81" s="30"/>
      <c r="OF81" s="30"/>
      <c r="OG81" s="30"/>
      <c r="OH81" s="30"/>
      <c r="OI81" s="30"/>
      <c r="OJ81" s="30"/>
      <c r="OK81" s="30"/>
      <c r="OL81" s="30"/>
      <c r="OM81" s="30"/>
      <c r="ON81" s="30"/>
      <c r="OO81" s="30"/>
      <c r="OP81" s="30"/>
      <c r="OQ81" s="30"/>
      <c r="OR81" s="30"/>
      <c r="OS81" s="30"/>
      <c r="OT81" s="30"/>
      <c r="OU81" s="30"/>
      <c r="OV81" s="30"/>
      <c r="OW81" s="30"/>
      <c r="OX81" s="30"/>
      <c r="OY81" s="30"/>
      <c r="OZ81" s="30"/>
      <c r="PA81" s="30"/>
      <c r="PB81" s="30"/>
      <c r="PC81" s="30"/>
      <c r="PD81" s="30"/>
      <c r="PE81" s="30"/>
      <c r="PF81" s="30"/>
      <c r="PG81" s="30"/>
      <c r="PH81" s="30"/>
      <c r="PI81" s="30"/>
      <c r="PJ81" s="30"/>
      <c r="PK81" s="30"/>
      <c r="PL81" s="30"/>
      <c r="PM81" s="30"/>
      <c r="PN81" s="30"/>
      <c r="PO81" s="30"/>
      <c r="PP81" s="30"/>
      <c r="PQ81" s="30"/>
      <c r="PR81" s="30"/>
      <c r="PS81" s="30"/>
      <c r="PT81" s="30"/>
      <c r="PU81" s="30"/>
      <c r="PV81" s="30"/>
      <c r="PW81" s="30"/>
      <c r="PX81" s="30"/>
      <c r="PY81" s="30"/>
      <c r="PZ81" s="30"/>
      <c r="QA81" s="30"/>
      <c r="QB81" s="30"/>
      <c r="QC81" s="30"/>
      <c r="QD81" s="30"/>
      <c r="QE81" s="30"/>
      <c r="QF81" s="30"/>
      <c r="QG81" s="30"/>
      <c r="QH81" s="30"/>
      <c r="QI81" s="30"/>
      <c r="QJ81" s="30"/>
      <c r="QK81" s="30"/>
      <c r="QL81" s="30"/>
      <c r="QM81" s="30"/>
      <c r="QN81" s="30"/>
      <c r="QO81" s="30"/>
      <c r="QP81" s="30"/>
      <c r="QQ81" s="30"/>
      <c r="QR81" s="30"/>
      <c r="QS81" s="30"/>
      <c r="QT81" s="30"/>
      <c r="QU81" s="30"/>
      <c r="QV81" s="30"/>
      <c r="QW81" s="30"/>
      <c r="QX81" s="30"/>
      <c r="QY81" s="30"/>
      <c r="QZ81" s="30"/>
      <c r="RA81" s="30"/>
      <c r="RB81" s="30"/>
      <c r="RC81" s="30"/>
      <c r="RD81" s="30"/>
      <c r="RE81" s="30"/>
      <c r="RF81" s="30"/>
      <c r="RG81" s="30"/>
      <c r="RH81" s="30"/>
      <c r="RI81" s="30"/>
      <c r="RJ81" s="30"/>
      <c r="RK81" s="30"/>
      <c r="RL81" s="30"/>
      <c r="RM81" s="30"/>
      <c r="RN81" s="30"/>
      <c r="RO81" s="30"/>
      <c r="RP81" s="30"/>
      <c r="RQ81" s="30"/>
      <c r="RR81" s="30"/>
      <c r="RS81" s="30"/>
      <c r="RT81" s="30"/>
      <c r="RU81" s="30"/>
      <c r="RV81" s="30"/>
      <c r="RW81" s="30"/>
      <c r="RX81" s="30"/>
      <c r="RY81" s="30"/>
      <c r="RZ81" s="30"/>
      <c r="SA81" s="30"/>
      <c r="SB81" s="30"/>
      <c r="SC81" s="30"/>
      <c r="SD81" s="30"/>
      <c r="SE81" s="30"/>
      <c r="SF81" s="30"/>
      <c r="SG81" s="30"/>
      <c r="SH81" s="30"/>
      <c r="SI81" s="30"/>
      <c r="SJ81" s="30"/>
      <c r="SK81" s="30"/>
      <c r="SL81" s="30"/>
      <c r="SM81" s="30"/>
      <c r="SN81" s="30"/>
      <c r="SO81" s="30"/>
      <c r="SP81" s="30"/>
      <c r="SQ81" s="30"/>
      <c r="SR81" s="30"/>
      <c r="SS81" s="30"/>
      <c r="ST81" s="30"/>
      <c r="SU81" s="30"/>
      <c r="SV81" s="30"/>
      <c r="SW81" s="30"/>
      <c r="SX81" s="30"/>
      <c r="SY81" s="30"/>
      <c r="SZ81" s="30"/>
      <c r="TA81" s="30"/>
      <c r="TB81" s="30"/>
      <c r="TC81" s="30"/>
      <c r="TD81" s="30"/>
      <c r="TE81" s="30"/>
      <c r="TF81" s="30"/>
      <c r="TG81" s="30"/>
      <c r="TH81" s="30"/>
      <c r="TI81" s="30"/>
      <c r="TJ81" s="30"/>
      <c r="TK81" s="30"/>
      <c r="TL81" s="30"/>
      <c r="TM81" s="30"/>
      <c r="TN81" s="30"/>
      <c r="TO81" s="30"/>
      <c r="TP81" s="30"/>
      <c r="TQ81" s="30"/>
      <c r="TR81" s="30"/>
      <c r="TS81" s="30"/>
      <c r="TT81" s="30"/>
      <c r="TU81" s="30"/>
      <c r="TV81" s="30"/>
      <c r="TW81" s="30"/>
      <c r="TX81" s="30"/>
      <c r="TY81" s="30"/>
      <c r="TZ81" s="30"/>
      <c r="UA81" s="30"/>
      <c r="UB81" s="30"/>
      <c r="UC81" s="30"/>
      <c r="UD81" s="30"/>
      <c r="UE81" s="30"/>
      <c r="UF81" s="30"/>
      <c r="UG81" s="30"/>
      <c r="UH81" s="30"/>
      <c r="UI81" s="30"/>
      <c r="UJ81" s="30"/>
      <c r="UK81" s="30"/>
      <c r="UL81" s="30"/>
      <c r="UM81" s="30"/>
      <c r="UN81" s="30"/>
      <c r="UO81" s="30"/>
      <c r="UP81" s="30"/>
      <c r="UQ81" s="30"/>
      <c r="UR81" s="30"/>
      <c r="US81" s="30"/>
      <c r="UT81" s="30"/>
      <c r="UU81" s="30"/>
      <c r="UV81" s="30"/>
      <c r="UW81" s="30"/>
      <c r="UX81" s="30"/>
      <c r="UY81" s="30"/>
      <c r="UZ81" s="30"/>
      <c r="VA81" s="30"/>
      <c r="VB81" s="30"/>
      <c r="VC81" s="30"/>
      <c r="VD81" s="30"/>
      <c r="VE81" s="30"/>
      <c r="VF81" s="30"/>
      <c r="VG81" s="30"/>
      <c r="VH81" s="30"/>
      <c r="VI81" s="30"/>
      <c r="VJ81" s="30"/>
      <c r="VK81" s="30"/>
      <c r="VL81" s="30"/>
      <c r="VM81" s="30"/>
      <c r="VN81" s="30"/>
      <c r="VO81" s="30"/>
      <c r="VP81" s="30"/>
      <c r="VQ81" s="30"/>
      <c r="VR81" s="30"/>
      <c r="VS81" s="30"/>
      <c r="VT81" s="30"/>
      <c r="VU81" s="30"/>
      <c r="VV81" s="30"/>
      <c r="VW81" s="30"/>
      <c r="VX81" s="30"/>
      <c r="VY81" s="30"/>
      <c r="VZ81" s="30"/>
      <c r="WA81" s="30"/>
      <c r="WB81" s="30"/>
      <c r="WC81" s="30"/>
      <c r="WD81" s="30"/>
      <c r="WE81" s="30"/>
      <c r="WF81" s="30"/>
      <c r="WG81" s="30"/>
      <c r="WH81" s="30"/>
      <c r="WI81" s="30"/>
      <c r="WJ81" s="30"/>
      <c r="WK81" s="30"/>
      <c r="WL81" s="30"/>
      <c r="WM81" s="30"/>
      <c r="WN81" s="30"/>
      <c r="WO81" s="30"/>
      <c r="WP81" s="30"/>
      <c r="WQ81" s="30"/>
      <c r="WR81" s="30"/>
      <c r="WS81" s="30"/>
      <c r="WT81" s="30"/>
      <c r="WU81" s="30"/>
      <c r="WV81" s="30"/>
      <c r="WW81" s="30"/>
      <c r="WX81" s="30"/>
      <c r="WY81" s="30"/>
      <c r="WZ81" s="30"/>
      <c r="XA81" s="30"/>
      <c r="XB81" s="30"/>
      <c r="XC81" s="30"/>
      <c r="XD81" s="30"/>
      <c r="XE81" s="30"/>
      <c r="XF81" s="30"/>
      <c r="XG81" s="30"/>
      <c r="XH81" s="30"/>
      <c r="XI81" s="30"/>
      <c r="XJ81" s="30"/>
      <c r="XK81" s="30"/>
      <c r="XL81" s="30"/>
      <c r="XM81" s="30"/>
      <c r="XN81" s="30"/>
      <c r="XO81" s="30"/>
      <c r="XP81" s="30"/>
      <c r="XQ81" s="30"/>
      <c r="XR81" s="30"/>
      <c r="XS81" s="30"/>
      <c r="XT81" s="30"/>
      <c r="XU81" s="30"/>
      <c r="XV81" s="30"/>
      <c r="XW81" s="30"/>
      <c r="XX81" s="30"/>
      <c r="XY81" s="30"/>
      <c r="XZ81" s="30"/>
      <c r="YA81" s="30"/>
      <c r="YB81" s="30"/>
      <c r="YC81" s="30"/>
      <c r="YD81" s="30"/>
      <c r="YE81" s="30"/>
      <c r="YF81" s="30"/>
      <c r="YG81" s="30"/>
      <c r="YH81" s="30"/>
      <c r="YI81" s="30"/>
      <c r="YJ81" s="30"/>
      <c r="YK81" s="30"/>
      <c r="YL81" s="30"/>
      <c r="YM81" s="30"/>
      <c r="YN81" s="30"/>
      <c r="YO81" s="30"/>
      <c r="YP81" s="30"/>
      <c r="YQ81" s="30"/>
      <c r="YR81" s="30"/>
      <c r="YS81" s="30"/>
      <c r="YT81" s="30"/>
      <c r="YU81" s="30"/>
      <c r="YV81" s="30"/>
      <c r="YW81" s="30"/>
      <c r="YX81" s="30"/>
      <c r="YY81" s="30"/>
      <c r="YZ81" s="30"/>
      <c r="ZA81" s="30"/>
      <c r="ZB81" s="30"/>
      <c r="ZC81" s="30"/>
      <c r="ZD81" s="30"/>
      <c r="ZE81" s="30"/>
      <c r="ZF81" s="30"/>
      <c r="ZG81" s="30"/>
      <c r="ZH81" s="30"/>
      <c r="ZI81" s="30"/>
      <c r="ZJ81" s="30"/>
      <c r="ZK81" s="30"/>
      <c r="ZL81" s="30"/>
      <c r="ZM81" s="30"/>
      <c r="ZN81" s="30"/>
      <c r="ZO81" s="30"/>
      <c r="ZP81" s="30"/>
      <c r="ZQ81" s="30"/>
      <c r="ZR81" s="30"/>
      <c r="ZS81" s="30"/>
      <c r="ZT81" s="30"/>
      <c r="ZU81" s="30"/>
      <c r="ZV81" s="30"/>
      <c r="ZW81" s="30"/>
      <c r="ZX81" s="30"/>
      <c r="ZY81" s="30"/>
      <c r="ZZ81" s="30"/>
      <c r="AAA81" s="30"/>
      <c r="AAB81" s="30"/>
      <c r="AAC81" s="30"/>
      <c r="AAD81" s="30"/>
      <c r="AAE81" s="30"/>
      <c r="AAF81" s="30"/>
      <c r="AAG81" s="30"/>
      <c r="AAH81" s="30"/>
      <c r="AAI81" s="30"/>
      <c r="AAJ81" s="30"/>
      <c r="AAK81" s="30"/>
      <c r="AAL81" s="30"/>
      <c r="AAM81" s="30"/>
      <c r="AAN81" s="30"/>
      <c r="AAO81" s="30"/>
      <c r="AAP81" s="30"/>
      <c r="AAQ81" s="30"/>
      <c r="AAR81" s="30"/>
      <c r="AAS81" s="30"/>
      <c r="AAT81" s="30"/>
      <c r="AAU81" s="30"/>
      <c r="AAV81" s="30"/>
      <c r="AAW81" s="30"/>
      <c r="AAX81" s="30"/>
      <c r="AAY81" s="30"/>
      <c r="AAZ81" s="30"/>
      <c r="ABA81" s="30"/>
      <c r="ABB81" s="30"/>
      <c r="ABC81" s="30"/>
      <c r="ABD81" s="30"/>
      <c r="ABE81" s="30"/>
      <c r="ABF81" s="30"/>
      <c r="ABG81" s="30"/>
      <c r="ABH81" s="30"/>
      <c r="ABI81" s="30"/>
      <c r="ABJ81" s="30"/>
      <c r="ABK81" s="30"/>
      <c r="ABL81" s="30"/>
      <c r="ABM81" s="30"/>
      <c r="ABN81" s="30"/>
      <c r="ABO81" s="30"/>
      <c r="ABP81" s="30"/>
      <c r="ABQ81" s="30"/>
      <c r="ABR81" s="30"/>
      <c r="ABS81" s="30"/>
      <c r="ABT81" s="30"/>
      <c r="ABU81" s="30"/>
      <c r="ABV81" s="30"/>
      <c r="ABW81" s="30"/>
      <c r="ABX81" s="30"/>
      <c r="ABY81" s="30"/>
      <c r="ABZ81" s="30"/>
      <c r="ACA81" s="30"/>
      <c r="ACB81" s="30"/>
      <c r="ACC81" s="30"/>
      <c r="ACD81" s="30"/>
      <c r="ACE81" s="30"/>
      <c r="ACF81" s="30"/>
      <c r="ACG81" s="30"/>
      <c r="ACH81" s="30"/>
      <c r="ACI81" s="30"/>
      <c r="ACJ81" s="30"/>
      <c r="ACK81" s="30"/>
      <c r="ACL81" s="30"/>
      <c r="ACM81" s="30"/>
      <c r="ACN81" s="30"/>
      <c r="ACO81" s="30"/>
      <c r="ACP81" s="30"/>
      <c r="ACQ81" s="30"/>
      <c r="ACR81" s="30"/>
      <c r="ACS81" s="30"/>
      <c r="ACT81" s="30"/>
      <c r="ACU81" s="30"/>
      <c r="ACV81" s="30"/>
      <c r="ACW81" s="30"/>
      <c r="ACX81" s="30"/>
      <c r="ACY81" s="30"/>
      <c r="ACZ81" s="30"/>
      <c r="ADA81" s="30"/>
      <c r="ADB81" s="30"/>
      <c r="ADC81" s="30"/>
      <c r="ADD81" s="30"/>
      <c r="ADE81" s="30"/>
      <c r="ADF81" s="30"/>
      <c r="ADG81" s="30"/>
      <c r="ADH81" s="30"/>
      <c r="ADI81" s="30"/>
      <c r="ADJ81" s="30"/>
      <c r="ADK81" s="30"/>
      <c r="ADL81" s="30"/>
      <c r="ADM81" s="30"/>
      <c r="ADN81" s="30"/>
      <c r="ADO81" s="30"/>
      <c r="ADP81" s="30"/>
      <c r="ADQ81" s="30"/>
      <c r="ADR81" s="30"/>
      <c r="ADS81" s="30"/>
      <c r="ADT81" s="30"/>
      <c r="ADU81" s="30"/>
      <c r="ADV81" s="30"/>
      <c r="ADW81" s="30"/>
      <c r="ADX81" s="30"/>
      <c r="ADY81" s="30"/>
      <c r="ADZ81" s="30"/>
      <c r="AEA81" s="30"/>
      <c r="AEB81" s="30"/>
      <c r="AEC81" s="30"/>
      <c r="AED81" s="30"/>
      <c r="AEE81" s="30"/>
      <c r="AEF81" s="30"/>
      <c r="AEG81" s="30"/>
      <c r="AEH81" s="30"/>
      <c r="AEI81" s="30"/>
      <c r="AEJ81" s="30"/>
      <c r="AEK81" s="30"/>
      <c r="AEL81" s="30"/>
      <c r="AEM81" s="30"/>
      <c r="AEN81" s="30"/>
      <c r="AEO81" s="30"/>
      <c r="AEP81" s="30"/>
      <c r="AEQ81" s="30"/>
      <c r="AER81" s="30"/>
      <c r="AES81" s="30"/>
      <c r="AET81" s="30"/>
      <c r="AEU81" s="30"/>
      <c r="AEV81" s="30"/>
      <c r="AEW81" s="30"/>
      <c r="AEX81" s="30"/>
      <c r="AEY81" s="30"/>
      <c r="AEZ81" s="30"/>
      <c r="AFA81" s="30"/>
      <c r="AFB81" s="30"/>
      <c r="AFC81" s="30"/>
      <c r="AFD81" s="30"/>
      <c r="AFE81" s="30"/>
      <c r="AFF81" s="30"/>
      <c r="AFG81" s="30"/>
      <c r="AFH81" s="30"/>
      <c r="AFI81" s="30"/>
      <c r="AFJ81" s="30"/>
      <c r="AFK81" s="30"/>
      <c r="AFL81" s="30"/>
      <c r="AFM81" s="30"/>
      <c r="AFN81" s="30"/>
      <c r="AFO81" s="30"/>
      <c r="AFP81" s="30"/>
      <c r="AFQ81" s="30"/>
      <c r="AFR81" s="30"/>
      <c r="AFS81" s="30"/>
      <c r="AFT81" s="30"/>
      <c r="AFU81" s="30"/>
      <c r="AFV81" s="30"/>
      <c r="AFW81" s="30"/>
      <c r="AFX81" s="30"/>
      <c r="AFY81" s="30"/>
      <c r="AFZ81" s="30"/>
      <c r="AGA81" s="30"/>
      <c r="AGB81" s="30"/>
      <c r="AGC81" s="30"/>
      <c r="AGD81" s="30"/>
      <c r="AGE81" s="30"/>
      <c r="AGF81" s="30"/>
      <c r="AGG81" s="30"/>
      <c r="AGH81" s="30"/>
      <c r="AGI81" s="30"/>
      <c r="AGJ81" s="30"/>
      <c r="AGK81" s="30"/>
      <c r="AGL81" s="30"/>
      <c r="AGM81" s="30"/>
      <c r="AGN81" s="30"/>
      <c r="AGO81" s="30"/>
      <c r="AGP81" s="30"/>
      <c r="AGQ81" s="30"/>
      <c r="AGR81" s="30"/>
      <c r="AGS81" s="30"/>
      <c r="AGT81" s="30"/>
      <c r="AGU81" s="30"/>
      <c r="AGV81" s="30"/>
      <c r="AGW81" s="30"/>
      <c r="AGX81" s="30"/>
      <c r="AGY81" s="30"/>
      <c r="AGZ81" s="30"/>
      <c r="AHA81" s="30"/>
      <c r="AHB81" s="30"/>
      <c r="AHC81" s="30"/>
      <c r="AHD81" s="30"/>
      <c r="AHE81" s="30"/>
      <c r="AHF81" s="30"/>
      <c r="AHG81" s="30"/>
      <c r="AHH81" s="30"/>
      <c r="AHI81" s="30"/>
      <c r="AHJ81" s="30"/>
      <c r="AHK81" s="30"/>
      <c r="AHL81" s="30"/>
      <c r="AHM81" s="30"/>
      <c r="AHN81" s="30"/>
      <c r="AHO81" s="30"/>
      <c r="AHP81" s="30"/>
      <c r="AHQ81" s="30"/>
      <c r="AHR81" s="30"/>
      <c r="AHS81" s="30"/>
      <c r="AHT81" s="30"/>
      <c r="AHU81" s="30"/>
      <c r="AHV81" s="30"/>
      <c r="AHW81" s="30"/>
      <c r="AHX81" s="30"/>
      <c r="AHY81" s="30"/>
      <c r="AHZ81" s="30"/>
      <c r="AIA81" s="30"/>
      <c r="AIB81" s="30"/>
      <c r="AIC81" s="30"/>
      <c r="AID81" s="30"/>
      <c r="AIE81" s="30"/>
      <c r="AIF81" s="30"/>
      <c r="AIG81" s="30"/>
      <c r="AIH81" s="30"/>
      <c r="AII81" s="30"/>
      <c r="AIJ81" s="30"/>
      <c r="AIK81" s="30"/>
      <c r="AIL81" s="30"/>
      <c r="AIM81" s="30"/>
      <c r="AIN81" s="30"/>
      <c r="AIO81" s="30"/>
      <c r="AIP81" s="30"/>
      <c r="AIQ81" s="30"/>
      <c r="AIR81" s="30"/>
      <c r="AIS81" s="30"/>
      <c r="AIT81" s="30"/>
      <c r="AIU81" s="30"/>
      <c r="AIV81" s="30"/>
      <c r="AIW81" s="30"/>
      <c r="AIX81" s="30"/>
      <c r="AIY81" s="30"/>
      <c r="AIZ81" s="30"/>
      <c r="AJA81" s="30"/>
      <c r="AJB81" s="30"/>
      <c r="AJC81" s="30"/>
      <c r="AJD81" s="30"/>
      <c r="AJE81" s="30"/>
      <c r="AJF81" s="30"/>
      <c r="AJG81" s="30"/>
      <c r="AJH81" s="30"/>
      <c r="AJI81" s="30"/>
      <c r="AJJ81" s="30"/>
      <c r="AJK81" s="30"/>
      <c r="AJL81" s="30"/>
      <c r="AJM81" s="30"/>
      <c r="AJN81" s="30"/>
      <c r="AJO81" s="30"/>
      <c r="AJP81" s="30"/>
      <c r="AJQ81" s="30"/>
      <c r="AJR81" s="30"/>
      <c r="AJS81" s="30"/>
      <c r="AJT81" s="30"/>
      <c r="AJU81" s="30"/>
      <c r="AJV81" s="30"/>
      <c r="AJW81" s="30"/>
      <c r="AJX81" s="30"/>
      <c r="AJY81" s="30"/>
      <c r="AJZ81" s="30"/>
      <c r="AKA81" s="30"/>
      <c r="AKB81" s="30"/>
      <c r="AKC81" s="30"/>
      <c r="AKD81" s="30"/>
      <c r="AKE81" s="30"/>
      <c r="AKF81" s="30"/>
      <c r="AKG81" s="30"/>
      <c r="AKH81" s="30"/>
      <c r="AKI81" s="30"/>
      <c r="AKJ81" s="30"/>
      <c r="AKK81" s="30"/>
      <c r="AKL81" s="30"/>
      <c r="AKM81" s="30"/>
      <c r="AKN81" s="30"/>
      <c r="AKO81" s="30"/>
      <c r="AKP81" s="30"/>
      <c r="AKQ81" s="30"/>
      <c r="AKR81" s="30"/>
      <c r="AKS81" s="30"/>
      <c r="AKT81" s="30"/>
      <c r="AKU81" s="30"/>
      <c r="AKV81" s="30"/>
      <c r="AKW81" s="30"/>
      <c r="AKX81" s="30"/>
      <c r="AKY81" s="30"/>
      <c r="AKZ81" s="30"/>
      <c r="ALA81" s="30"/>
      <c r="ALB81" s="30"/>
      <c r="ALC81" s="30"/>
      <c r="ALD81" s="30"/>
      <c r="ALE81" s="30"/>
      <c r="ALF81" s="30"/>
      <c r="ALG81" s="30"/>
      <c r="ALH81" s="30"/>
      <c r="ALI81" s="30"/>
      <c r="ALJ81" s="30"/>
      <c r="ALK81" s="30"/>
      <c r="ALL81" s="30"/>
      <c r="ALM81" s="30"/>
      <c r="ALN81" s="30"/>
      <c r="ALO81" s="30"/>
    </row>
    <row r="82" spans="1:1003" s="31" customFormat="1" x14ac:dyDescent="0.25">
      <c r="A82" s="5" t="s">
        <v>208</v>
      </c>
      <c r="B82" s="5" t="s">
        <v>10</v>
      </c>
      <c r="C82" s="7">
        <v>2</v>
      </c>
      <c r="D82" s="5" t="s">
        <v>233</v>
      </c>
      <c r="E82" s="40" t="s">
        <v>201</v>
      </c>
      <c r="F82" s="39">
        <v>5114</v>
      </c>
      <c r="G82" s="39">
        <v>1</v>
      </c>
      <c r="H82" s="36">
        <v>63090</v>
      </c>
      <c r="I82" s="8">
        <v>203</v>
      </c>
      <c r="J82" s="10" t="s">
        <v>12</v>
      </c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  <c r="MD82" s="30"/>
      <c r="ME82" s="30"/>
      <c r="MF82" s="30"/>
      <c r="MG82" s="30"/>
      <c r="MH82" s="30"/>
      <c r="MI82" s="30"/>
      <c r="MJ82" s="30"/>
      <c r="MK82" s="30"/>
      <c r="ML82" s="30"/>
      <c r="MM82" s="30"/>
      <c r="MN82" s="30"/>
      <c r="MO82" s="30"/>
      <c r="MP82" s="30"/>
      <c r="MQ82" s="30"/>
      <c r="MR82" s="30"/>
      <c r="MS82" s="30"/>
      <c r="MT82" s="30"/>
      <c r="MU82" s="30"/>
      <c r="MV82" s="30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0"/>
      <c r="NH82" s="30"/>
      <c r="NI82" s="30"/>
      <c r="NJ82" s="30"/>
      <c r="NK82" s="30"/>
      <c r="NL82" s="30"/>
      <c r="NM82" s="30"/>
      <c r="NN82" s="30"/>
      <c r="NO82" s="30"/>
      <c r="NP82" s="30"/>
      <c r="NQ82" s="30"/>
      <c r="NR82" s="30"/>
      <c r="NS82" s="30"/>
      <c r="NT82" s="30"/>
      <c r="NU82" s="30"/>
      <c r="NV82" s="30"/>
      <c r="NW82" s="30"/>
      <c r="NX82" s="30"/>
      <c r="NY82" s="30"/>
      <c r="NZ82" s="30"/>
      <c r="OA82" s="30"/>
      <c r="OB82" s="30"/>
      <c r="OC82" s="30"/>
      <c r="OD82" s="30"/>
      <c r="OE82" s="30"/>
      <c r="OF82" s="30"/>
      <c r="OG82" s="30"/>
      <c r="OH82" s="30"/>
      <c r="OI82" s="30"/>
      <c r="OJ82" s="30"/>
      <c r="OK82" s="30"/>
      <c r="OL82" s="30"/>
      <c r="OM82" s="30"/>
      <c r="ON82" s="30"/>
      <c r="OO82" s="30"/>
      <c r="OP82" s="30"/>
      <c r="OQ82" s="30"/>
      <c r="OR82" s="30"/>
      <c r="OS82" s="30"/>
      <c r="OT82" s="30"/>
      <c r="OU82" s="30"/>
      <c r="OV82" s="30"/>
      <c r="OW82" s="30"/>
      <c r="OX82" s="30"/>
      <c r="OY82" s="30"/>
      <c r="OZ82" s="30"/>
      <c r="PA82" s="30"/>
      <c r="PB82" s="30"/>
      <c r="PC82" s="30"/>
      <c r="PD82" s="30"/>
      <c r="PE82" s="30"/>
      <c r="PF82" s="30"/>
      <c r="PG82" s="30"/>
      <c r="PH82" s="30"/>
      <c r="PI82" s="30"/>
      <c r="PJ82" s="30"/>
      <c r="PK82" s="30"/>
      <c r="PL82" s="30"/>
      <c r="PM82" s="30"/>
      <c r="PN82" s="30"/>
      <c r="PO82" s="30"/>
      <c r="PP82" s="30"/>
      <c r="PQ82" s="30"/>
      <c r="PR82" s="30"/>
      <c r="PS82" s="30"/>
      <c r="PT82" s="30"/>
      <c r="PU82" s="30"/>
      <c r="PV82" s="30"/>
      <c r="PW82" s="30"/>
      <c r="PX82" s="30"/>
      <c r="PY82" s="30"/>
      <c r="PZ82" s="30"/>
      <c r="QA82" s="30"/>
      <c r="QB82" s="30"/>
      <c r="QC82" s="30"/>
      <c r="QD82" s="30"/>
      <c r="QE82" s="30"/>
      <c r="QF82" s="30"/>
      <c r="QG82" s="30"/>
      <c r="QH82" s="30"/>
      <c r="QI82" s="30"/>
      <c r="QJ82" s="30"/>
      <c r="QK82" s="30"/>
      <c r="QL82" s="30"/>
      <c r="QM82" s="30"/>
      <c r="QN82" s="30"/>
      <c r="QO82" s="30"/>
      <c r="QP82" s="30"/>
      <c r="QQ82" s="30"/>
      <c r="QR82" s="30"/>
      <c r="QS82" s="30"/>
      <c r="QT82" s="30"/>
      <c r="QU82" s="30"/>
      <c r="QV82" s="30"/>
      <c r="QW82" s="30"/>
      <c r="QX82" s="30"/>
      <c r="QY82" s="30"/>
      <c r="QZ82" s="30"/>
      <c r="RA82" s="30"/>
      <c r="RB82" s="30"/>
      <c r="RC82" s="30"/>
      <c r="RD82" s="30"/>
      <c r="RE82" s="30"/>
      <c r="RF82" s="30"/>
      <c r="RG82" s="30"/>
      <c r="RH82" s="30"/>
      <c r="RI82" s="30"/>
      <c r="RJ82" s="30"/>
      <c r="RK82" s="30"/>
      <c r="RL82" s="30"/>
      <c r="RM82" s="30"/>
      <c r="RN82" s="30"/>
      <c r="RO82" s="30"/>
      <c r="RP82" s="30"/>
      <c r="RQ82" s="30"/>
      <c r="RR82" s="30"/>
      <c r="RS82" s="30"/>
      <c r="RT82" s="30"/>
      <c r="RU82" s="30"/>
      <c r="RV82" s="30"/>
      <c r="RW82" s="30"/>
      <c r="RX82" s="30"/>
      <c r="RY82" s="30"/>
      <c r="RZ82" s="30"/>
      <c r="SA82" s="30"/>
      <c r="SB82" s="30"/>
      <c r="SC82" s="30"/>
      <c r="SD82" s="30"/>
      <c r="SE82" s="30"/>
      <c r="SF82" s="30"/>
      <c r="SG82" s="30"/>
      <c r="SH82" s="30"/>
      <c r="SI82" s="30"/>
      <c r="SJ82" s="30"/>
      <c r="SK82" s="30"/>
      <c r="SL82" s="30"/>
      <c r="SM82" s="30"/>
      <c r="SN82" s="30"/>
      <c r="SO82" s="30"/>
      <c r="SP82" s="30"/>
      <c r="SQ82" s="30"/>
      <c r="SR82" s="30"/>
      <c r="SS82" s="30"/>
      <c r="ST82" s="30"/>
      <c r="SU82" s="30"/>
      <c r="SV82" s="30"/>
      <c r="SW82" s="30"/>
      <c r="SX82" s="30"/>
      <c r="SY82" s="30"/>
      <c r="SZ82" s="30"/>
      <c r="TA82" s="30"/>
      <c r="TB82" s="30"/>
      <c r="TC82" s="30"/>
      <c r="TD82" s="30"/>
      <c r="TE82" s="30"/>
      <c r="TF82" s="30"/>
      <c r="TG82" s="30"/>
      <c r="TH82" s="30"/>
      <c r="TI82" s="30"/>
      <c r="TJ82" s="30"/>
      <c r="TK82" s="30"/>
      <c r="TL82" s="30"/>
      <c r="TM82" s="30"/>
      <c r="TN82" s="30"/>
      <c r="TO82" s="30"/>
      <c r="TP82" s="30"/>
      <c r="TQ82" s="30"/>
      <c r="TR82" s="30"/>
      <c r="TS82" s="30"/>
      <c r="TT82" s="30"/>
      <c r="TU82" s="30"/>
      <c r="TV82" s="30"/>
      <c r="TW82" s="30"/>
      <c r="TX82" s="30"/>
      <c r="TY82" s="30"/>
      <c r="TZ82" s="30"/>
      <c r="UA82" s="30"/>
      <c r="UB82" s="30"/>
      <c r="UC82" s="30"/>
      <c r="UD82" s="30"/>
      <c r="UE82" s="30"/>
      <c r="UF82" s="30"/>
      <c r="UG82" s="30"/>
      <c r="UH82" s="30"/>
      <c r="UI82" s="30"/>
      <c r="UJ82" s="30"/>
      <c r="UK82" s="30"/>
      <c r="UL82" s="30"/>
      <c r="UM82" s="30"/>
      <c r="UN82" s="30"/>
      <c r="UO82" s="30"/>
      <c r="UP82" s="30"/>
      <c r="UQ82" s="30"/>
      <c r="UR82" s="30"/>
      <c r="US82" s="30"/>
      <c r="UT82" s="30"/>
      <c r="UU82" s="30"/>
      <c r="UV82" s="30"/>
      <c r="UW82" s="30"/>
      <c r="UX82" s="30"/>
      <c r="UY82" s="30"/>
      <c r="UZ82" s="30"/>
      <c r="VA82" s="30"/>
      <c r="VB82" s="30"/>
      <c r="VC82" s="30"/>
      <c r="VD82" s="30"/>
      <c r="VE82" s="30"/>
      <c r="VF82" s="30"/>
      <c r="VG82" s="30"/>
      <c r="VH82" s="30"/>
      <c r="VI82" s="30"/>
      <c r="VJ82" s="30"/>
      <c r="VK82" s="30"/>
      <c r="VL82" s="30"/>
      <c r="VM82" s="30"/>
      <c r="VN82" s="30"/>
      <c r="VO82" s="30"/>
      <c r="VP82" s="30"/>
      <c r="VQ82" s="30"/>
      <c r="VR82" s="30"/>
      <c r="VS82" s="30"/>
      <c r="VT82" s="30"/>
      <c r="VU82" s="30"/>
      <c r="VV82" s="30"/>
      <c r="VW82" s="30"/>
      <c r="VX82" s="30"/>
      <c r="VY82" s="30"/>
      <c r="VZ82" s="30"/>
      <c r="WA82" s="30"/>
      <c r="WB82" s="30"/>
      <c r="WC82" s="30"/>
      <c r="WD82" s="30"/>
      <c r="WE82" s="30"/>
      <c r="WF82" s="30"/>
      <c r="WG82" s="30"/>
      <c r="WH82" s="30"/>
      <c r="WI82" s="30"/>
      <c r="WJ82" s="30"/>
      <c r="WK82" s="30"/>
      <c r="WL82" s="30"/>
      <c r="WM82" s="30"/>
      <c r="WN82" s="30"/>
      <c r="WO82" s="30"/>
      <c r="WP82" s="30"/>
      <c r="WQ82" s="30"/>
      <c r="WR82" s="30"/>
      <c r="WS82" s="30"/>
      <c r="WT82" s="30"/>
      <c r="WU82" s="30"/>
      <c r="WV82" s="30"/>
      <c r="WW82" s="30"/>
      <c r="WX82" s="30"/>
      <c r="WY82" s="30"/>
      <c r="WZ82" s="30"/>
      <c r="XA82" s="30"/>
      <c r="XB82" s="30"/>
      <c r="XC82" s="30"/>
      <c r="XD82" s="30"/>
      <c r="XE82" s="30"/>
      <c r="XF82" s="30"/>
      <c r="XG82" s="30"/>
      <c r="XH82" s="30"/>
      <c r="XI82" s="30"/>
      <c r="XJ82" s="30"/>
      <c r="XK82" s="30"/>
      <c r="XL82" s="30"/>
      <c r="XM82" s="30"/>
      <c r="XN82" s="30"/>
      <c r="XO82" s="30"/>
      <c r="XP82" s="30"/>
      <c r="XQ82" s="30"/>
      <c r="XR82" s="30"/>
      <c r="XS82" s="30"/>
      <c r="XT82" s="30"/>
      <c r="XU82" s="30"/>
      <c r="XV82" s="30"/>
      <c r="XW82" s="30"/>
      <c r="XX82" s="30"/>
      <c r="XY82" s="30"/>
      <c r="XZ82" s="30"/>
      <c r="YA82" s="30"/>
      <c r="YB82" s="30"/>
      <c r="YC82" s="30"/>
      <c r="YD82" s="30"/>
      <c r="YE82" s="30"/>
      <c r="YF82" s="30"/>
      <c r="YG82" s="30"/>
      <c r="YH82" s="30"/>
      <c r="YI82" s="30"/>
      <c r="YJ82" s="30"/>
      <c r="YK82" s="30"/>
      <c r="YL82" s="30"/>
      <c r="YM82" s="30"/>
      <c r="YN82" s="30"/>
      <c r="YO82" s="30"/>
      <c r="YP82" s="30"/>
      <c r="YQ82" s="30"/>
      <c r="YR82" s="30"/>
      <c r="YS82" s="30"/>
      <c r="YT82" s="30"/>
      <c r="YU82" s="30"/>
      <c r="YV82" s="30"/>
      <c r="YW82" s="30"/>
      <c r="YX82" s="30"/>
      <c r="YY82" s="30"/>
      <c r="YZ82" s="30"/>
      <c r="ZA82" s="30"/>
      <c r="ZB82" s="30"/>
      <c r="ZC82" s="30"/>
      <c r="ZD82" s="30"/>
      <c r="ZE82" s="30"/>
      <c r="ZF82" s="30"/>
      <c r="ZG82" s="30"/>
      <c r="ZH82" s="30"/>
      <c r="ZI82" s="30"/>
      <c r="ZJ82" s="30"/>
      <c r="ZK82" s="30"/>
      <c r="ZL82" s="30"/>
      <c r="ZM82" s="30"/>
      <c r="ZN82" s="30"/>
      <c r="ZO82" s="30"/>
      <c r="ZP82" s="30"/>
      <c r="ZQ82" s="30"/>
      <c r="ZR82" s="30"/>
      <c r="ZS82" s="30"/>
      <c r="ZT82" s="30"/>
      <c r="ZU82" s="30"/>
      <c r="ZV82" s="30"/>
      <c r="ZW82" s="30"/>
      <c r="ZX82" s="30"/>
      <c r="ZY82" s="30"/>
      <c r="ZZ82" s="30"/>
      <c r="AAA82" s="30"/>
      <c r="AAB82" s="30"/>
      <c r="AAC82" s="30"/>
      <c r="AAD82" s="30"/>
      <c r="AAE82" s="30"/>
      <c r="AAF82" s="30"/>
      <c r="AAG82" s="30"/>
      <c r="AAH82" s="30"/>
      <c r="AAI82" s="30"/>
      <c r="AAJ82" s="30"/>
      <c r="AAK82" s="30"/>
      <c r="AAL82" s="30"/>
      <c r="AAM82" s="30"/>
      <c r="AAN82" s="30"/>
      <c r="AAO82" s="30"/>
      <c r="AAP82" s="30"/>
      <c r="AAQ82" s="30"/>
      <c r="AAR82" s="30"/>
      <c r="AAS82" s="30"/>
      <c r="AAT82" s="30"/>
      <c r="AAU82" s="30"/>
      <c r="AAV82" s="30"/>
      <c r="AAW82" s="30"/>
      <c r="AAX82" s="30"/>
      <c r="AAY82" s="30"/>
      <c r="AAZ82" s="30"/>
      <c r="ABA82" s="30"/>
      <c r="ABB82" s="30"/>
      <c r="ABC82" s="30"/>
      <c r="ABD82" s="30"/>
      <c r="ABE82" s="30"/>
      <c r="ABF82" s="30"/>
      <c r="ABG82" s="30"/>
      <c r="ABH82" s="30"/>
      <c r="ABI82" s="30"/>
      <c r="ABJ82" s="30"/>
      <c r="ABK82" s="30"/>
      <c r="ABL82" s="30"/>
      <c r="ABM82" s="30"/>
      <c r="ABN82" s="30"/>
      <c r="ABO82" s="30"/>
      <c r="ABP82" s="30"/>
      <c r="ABQ82" s="30"/>
      <c r="ABR82" s="30"/>
      <c r="ABS82" s="30"/>
      <c r="ABT82" s="30"/>
      <c r="ABU82" s="30"/>
      <c r="ABV82" s="30"/>
      <c r="ABW82" s="30"/>
      <c r="ABX82" s="30"/>
      <c r="ABY82" s="30"/>
      <c r="ABZ82" s="30"/>
      <c r="ACA82" s="30"/>
      <c r="ACB82" s="30"/>
      <c r="ACC82" s="30"/>
      <c r="ACD82" s="30"/>
      <c r="ACE82" s="30"/>
      <c r="ACF82" s="30"/>
      <c r="ACG82" s="30"/>
      <c r="ACH82" s="30"/>
      <c r="ACI82" s="30"/>
      <c r="ACJ82" s="30"/>
      <c r="ACK82" s="30"/>
      <c r="ACL82" s="30"/>
      <c r="ACM82" s="30"/>
      <c r="ACN82" s="30"/>
      <c r="ACO82" s="30"/>
      <c r="ACP82" s="30"/>
      <c r="ACQ82" s="30"/>
      <c r="ACR82" s="30"/>
      <c r="ACS82" s="30"/>
      <c r="ACT82" s="30"/>
      <c r="ACU82" s="30"/>
      <c r="ACV82" s="30"/>
      <c r="ACW82" s="30"/>
      <c r="ACX82" s="30"/>
      <c r="ACY82" s="30"/>
      <c r="ACZ82" s="30"/>
      <c r="ADA82" s="30"/>
      <c r="ADB82" s="30"/>
      <c r="ADC82" s="30"/>
      <c r="ADD82" s="30"/>
      <c r="ADE82" s="30"/>
      <c r="ADF82" s="30"/>
      <c r="ADG82" s="30"/>
      <c r="ADH82" s="30"/>
      <c r="ADI82" s="30"/>
      <c r="ADJ82" s="30"/>
      <c r="ADK82" s="30"/>
      <c r="ADL82" s="30"/>
      <c r="ADM82" s="30"/>
      <c r="ADN82" s="30"/>
      <c r="ADO82" s="30"/>
      <c r="ADP82" s="30"/>
      <c r="ADQ82" s="30"/>
      <c r="ADR82" s="30"/>
      <c r="ADS82" s="30"/>
      <c r="ADT82" s="30"/>
      <c r="ADU82" s="30"/>
      <c r="ADV82" s="30"/>
      <c r="ADW82" s="30"/>
      <c r="ADX82" s="30"/>
      <c r="ADY82" s="30"/>
      <c r="ADZ82" s="30"/>
      <c r="AEA82" s="30"/>
      <c r="AEB82" s="30"/>
      <c r="AEC82" s="30"/>
      <c r="AED82" s="30"/>
      <c r="AEE82" s="30"/>
      <c r="AEF82" s="30"/>
      <c r="AEG82" s="30"/>
      <c r="AEH82" s="30"/>
      <c r="AEI82" s="30"/>
      <c r="AEJ82" s="30"/>
      <c r="AEK82" s="30"/>
      <c r="AEL82" s="30"/>
      <c r="AEM82" s="30"/>
      <c r="AEN82" s="30"/>
      <c r="AEO82" s="30"/>
      <c r="AEP82" s="30"/>
      <c r="AEQ82" s="30"/>
      <c r="AER82" s="30"/>
      <c r="AES82" s="30"/>
      <c r="AET82" s="30"/>
      <c r="AEU82" s="30"/>
      <c r="AEV82" s="30"/>
      <c r="AEW82" s="30"/>
      <c r="AEX82" s="30"/>
      <c r="AEY82" s="30"/>
      <c r="AEZ82" s="30"/>
      <c r="AFA82" s="30"/>
      <c r="AFB82" s="30"/>
      <c r="AFC82" s="30"/>
      <c r="AFD82" s="30"/>
      <c r="AFE82" s="30"/>
      <c r="AFF82" s="30"/>
      <c r="AFG82" s="30"/>
      <c r="AFH82" s="30"/>
      <c r="AFI82" s="30"/>
      <c r="AFJ82" s="30"/>
      <c r="AFK82" s="30"/>
      <c r="AFL82" s="30"/>
      <c r="AFM82" s="30"/>
      <c r="AFN82" s="30"/>
      <c r="AFO82" s="30"/>
      <c r="AFP82" s="30"/>
      <c r="AFQ82" s="30"/>
      <c r="AFR82" s="30"/>
      <c r="AFS82" s="30"/>
      <c r="AFT82" s="30"/>
      <c r="AFU82" s="30"/>
      <c r="AFV82" s="30"/>
      <c r="AFW82" s="30"/>
      <c r="AFX82" s="30"/>
      <c r="AFY82" s="30"/>
      <c r="AFZ82" s="30"/>
      <c r="AGA82" s="30"/>
      <c r="AGB82" s="30"/>
      <c r="AGC82" s="30"/>
      <c r="AGD82" s="30"/>
      <c r="AGE82" s="30"/>
      <c r="AGF82" s="30"/>
      <c r="AGG82" s="30"/>
      <c r="AGH82" s="30"/>
      <c r="AGI82" s="30"/>
      <c r="AGJ82" s="30"/>
      <c r="AGK82" s="30"/>
      <c r="AGL82" s="30"/>
      <c r="AGM82" s="30"/>
      <c r="AGN82" s="30"/>
      <c r="AGO82" s="30"/>
      <c r="AGP82" s="30"/>
      <c r="AGQ82" s="30"/>
      <c r="AGR82" s="30"/>
      <c r="AGS82" s="30"/>
      <c r="AGT82" s="30"/>
      <c r="AGU82" s="30"/>
      <c r="AGV82" s="30"/>
      <c r="AGW82" s="30"/>
      <c r="AGX82" s="30"/>
      <c r="AGY82" s="30"/>
      <c r="AGZ82" s="30"/>
      <c r="AHA82" s="30"/>
      <c r="AHB82" s="30"/>
      <c r="AHC82" s="30"/>
      <c r="AHD82" s="30"/>
      <c r="AHE82" s="30"/>
      <c r="AHF82" s="30"/>
      <c r="AHG82" s="30"/>
      <c r="AHH82" s="30"/>
      <c r="AHI82" s="30"/>
      <c r="AHJ82" s="30"/>
      <c r="AHK82" s="30"/>
      <c r="AHL82" s="30"/>
      <c r="AHM82" s="30"/>
      <c r="AHN82" s="30"/>
      <c r="AHO82" s="30"/>
      <c r="AHP82" s="30"/>
      <c r="AHQ82" s="30"/>
      <c r="AHR82" s="30"/>
      <c r="AHS82" s="30"/>
      <c r="AHT82" s="30"/>
      <c r="AHU82" s="30"/>
      <c r="AHV82" s="30"/>
      <c r="AHW82" s="30"/>
      <c r="AHX82" s="30"/>
      <c r="AHY82" s="30"/>
      <c r="AHZ82" s="30"/>
      <c r="AIA82" s="30"/>
      <c r="AIB82" s="30"/>
      <c r="AIC82" s="30"/>
      <c r="AID82" s="30"/>
      <c r="AIE82" s="30"/>
      <c r="AIF82" s="30"/>
      <c r="AIG82" s="30"/>
      <c r="AIH82" s="30"/>
      <c r="AII82" s="30"/>
      <c r="AIJ82" s="30"/>
      <c r="AIK82" s="30"/>
      <c r="AIL82" s="30"/>
      <c r="AIM82" s="30"/>
      <c r="AIN82" s="30"/>
      <c r="AIO82" s="30"/>
      <c r="AIP82" s="30"/>
      <c r="AIQ82" s="30"/>
      <c r="AIR82" s="30"/>
      <c r="AIS82" s="30"/>
      <c r="AIT82" s="30"/>
      <c r="AIU82" s="30"/>
      <c r="AIV82" s="30"/>
      <c r="AIW82" s="30"/>
      <c r="AIX82" s="30"/>
      <c r="AIY82" s="30"/>
      <c r="AIZ82" s="30"/>
      <c r="AJA82" s="30"/>
      <c r="AJB82" s="30"/>
      <c r="AJC82" s="30"/>
      <c r="AJD82" s="30"/>
      <c r="AJE82" s="30"/>
      <c r="AJF82" s="30"/>
      <c r="AJG82" s="30"/>
      <c r="AJH82" s="30"/>
      <c r="AJI82" s="30"/>
      <c r="AJJ82" s="30"/>
      <c r="AJK82" s="30"/>
      <c r="AJL82" s="30"/>
      <c r="AJM82" s="30"/>
      <c r="AJN82" s="30"/>
      <c r="AJO82" s="30"/>
      <c r="AJP82" s="30"/>
      <c r="AJQ82" s="30"/>
      <c r="AJR82" s="30"/>
      <c r="AJS82" s="30"/>
      <c r="AJT82" s="30"/>
      <c r="AJU82" s="30"/>
      <c r="AJV82" s="30"/>
      <c r="AJW82" s="30"/>
      <c r="AJX82" s="30"/>
      <c r="AJY82" s="30"/>
      <c r="AJZ82" s="30"/>
      <c r="AKA82" s="30"/>
      <c r="AKB82" s="30"/>
      <c r="AKC82" s="30"/>
      <c r="AKD82" s="30"/>
      <c r="AKE82" s="30"/>
      <c r="AKF82" s="30"/>
      <c r="AKG82" s="30"/>
      <c r="AKH82" s="30"/>
      <c r="AKI82" s="30"/>
      <c r="AKJ82" s="30"/>
      <c r="AKK82" s="30"/>
      <c r="AKL82" s="30"/>
      <c r="AKM82" s="30"/>
      <c r="AKN82" s="30"/>
      <c r="AKO82" s="30"/>
      <c r="AKP82" s="30"/>
      <c r="AKQ82" s="30"/>
      <c r="AKR82" s="30"/>
      <c r="AKS82" s="30"/>
      <c r="AKT82" s="30"/>
      <c r="AKU82" s="30"/>
      <c r="AKV82" s="30"/>
      <c r="AKW82" s="30"/>
      <c r="AKX82" s="30"/>
      <c r="AKY82" s="30"/>
      <c r="AKZ82" s="30"/>
      <c r="ALA82" s="30"/>
      <c r="ALB82" s="30"/>
      <c r="ALC82" s="30"/>
      <c r="ALD82" s="30"/>
      <c r="ALE82" s="30"/>
      <c r="ALF82" s="30"/>
      <c r="ALG82" s="30"/>
      <c r="ALH82" s="30"/>
      <c r="ALI82" s="30"/>
      <c r="ALJ82" s="30"/>
      <c r="ALK82" s="30"/>
      <c r="ALL82" s="30"/>
      <c r="ALM82" s="30"/>
      <c r="ALN82" s="30"/>
      <c r="ALO82" s="30"/>
    </row>
    <row r="83" spans="1:1003" s="31" customFormat="1" x14ac:dyDescent="0.25">
      <c r="A83" s="5" t="s">
        <v>235</v>
      </c>
      <c r="B83" s="5" t="s">
        <v>10</v>
      </c>
      <c r="C83" s="7">
        <v>2</v>
      </c>
      <c r="D83" s="5" t="s">
        <v>232</v>
      </c>
      <c r="E83" s="40" t="s">
        <v>207</v>
      </c>
      <c r="F83" s="39">
        <v>5114</v>
      </c>
      <c r="G83" s="39">
        <v>1</v>
      </c>
      <c r="H83" s="36">
        <f>4060000/1000/1.16</f>
        <v>3500.0000000000005</v>
      </c>
      <c r="I83" s="8">
        <v>204</v>
      </c>
      <c r="J83" s="10" t="s">
        <v>12</v>
      </c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  <c r="IW83" s="30"/>
      <c r="IX83" s="30"/>
      <c r="IY83" s="30"/>
      <c r="IZ83" s="30"/>
      <c r="JA83" s="30"/>
      <c r="JB83" s="30"/>
      <c r="JC83" s="30"/>
      <c r="JD83" s="30"/>
      <c r="JE83" s="30"/>
      <c r="JF83" s="30"/>
      <c r="JG83" s="30"/>
      <c r="JH83" s="30"/>
      <c r="JI83" s="30"/>
      <c r="JJ83" s="30"/>
      <c r="JK83" s="30"/>
      <c r="JL83" s="30"/>
      <c r="JM83" s="30"/>
      <c r="JN83" s="30"/>
      <c r="JO83" s="30"/>
      <c r="JP83" s="30"/>
      <c r="JQ83" s="30"/>
      <c r="JR83" s="30"/>
      <c r="JS83" s="30"/>
      <c r="JT83" s="30"/>
      <c r="JU83" s="30"/>
      <c r="JV83" s="30"/>
      <c r="JW83" s="30"/>
      <c r="JX83" s="30"/>
      <c r="JY83" s="30"/>
      <c r="JZ83" s="30"/>
      <c r="KA83" s="30"/>
      <c r="KB83" s="30"/>
      <c r="KC83" s="30"/>
      <c r="KD83" s="30"/>
      <c r="KE83" s="30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0"/>
      <c r="KW83" s="30"/>
      <c r="KX83" s="30"/>
      <c r="KY83" s="30"/>
      <c r="KZ83" s="30"/>
      <c r="LA83" s="30"/>
      <c r="LB83" s="30"/>
      <c r="LC83" s="30"/>
      <c r="LD83" s="30"/>
      <c r="LE83" s="30"/>
      <c r="LF83" s="30"/>
      <c r="LG83" s="30"/>
      <c r="LH83" s="30"/>
      <c r="LI83" s="30"/>
      <c r="LJ83" s="30"/>
      <c r="LK83" s="30"/>
      <c r="LL83" s="30"/>
      <c r="LM83" s="30"/>
      <c r="LN83" s="30"/>
      <c r="LO83" s="30"/>
      <c r="LP83" s="30"/>
      <c r="LQ83" s="30"/>
      <c r="LR83" s="30"/>
      <c r="LS83" s="30"/>
      <c r="LT83" s="30"/>
      <c r="LU83" s="30"/>
      <c r="LV83" s="30"/>
      <c r="LW83" s="30"/>
      <c r="LX83" s="30"/>
      <c r="LY83" s="30"/>
      <c r="LZ83" s="30"/>
      <c r="MA83" s="30"/>
      <c r="MB83" s="30"/>
      <c r="MC83" s="30"/>
      <c r="MD83" s="30"/>
      <c r="ME83" s="30"/>
      <c r="MF83" s="30"/>
      <c r="MG83" s="30"/>
      <c r="MH83" s="30"/>
      <c r="MI83" s="30"/>
      <c r="MJ83" s="30"/>
      <c r="MK83" s="30"/>
      <c r="ML83" s="30"/>
      <c r="MM83" s="30"/>
      <c r="MN83" s="30"/>
      <c r="MO83" s="30"/>
      <c r="MP83" s="30"/>
      <c r="MQ83" s="30"/>
      <c r="MR83" s="30"/>
      <c r="MS83" s="30"/>
      <c r="MT83" s="30"/>
      <c r="MU83" s="30"/>
      <c r="MV83" s="30"/>
      <c r="MW83" s="30"/>
      <c r="MX83" s="30"/>
      <c r="MY83" s="30"/>
      <c r="MZ83" s="30"/>
      <c r="NA83" s="30"/>
      <c r="NB83" s="30"/>
      <c r="NC83" s="30"/>
      <c r="ND83" s="30"/>
      <c r="NE83" s="30"/>
      <c r="NF83" s="30"/>
      <c r="NG83" s="30"/>
      <c r="NH83" s="30"/>
      <c r="NI83" s="30"/>
      <c r="NJ83" s="30"/>
      <c r="NK83" s="30"/>
      <c r="NL83" s="30"/>
      <c r="NM83" s="30"/>
      <c r="NN83" s="30"/>
      <c r="NO83" s="30"/>
      <c r="NP83" s="30"/>
      <c r="NQ83" s="30"/>
      <c r="NR83" s="30"/>
      <c r="NS83" s="30"/>
      <c r="NT83" s="30"/>
      <c r="NU83" s="30"/>
      <c r="NV83" s="30"/>
      <c r="NW83" s="30"/>
      <c r="NX83" s="30"/>
      <c r="NY83" s="30"/>
      <c r="NZ83" s="30"/>
      <c r="OA83" s="30"/>
      <c r="OB83" s="30"/>
      <c r="OC83" s="30"/>
      <c r="OD83" s="30"/>
      <c r="OE83" s="30"/>
      <c r="OF83" s="30"/>
      <c r="OG83" s="30"/>
      <c r="OH83" s="30"/>
      <c r="OI83" s="30"/>
      <c r="OJ83" s="30"/>
      <c r="OK83" s="30"/>
      <c r="OL83" s="30"/>
      <c r="OM83" s="30"/>
      <c r="ON83" s="30"/>
      <c r="OO83" s="30"/>
      <c r="OP83" s="30"/>
      <c r="OQ83" s="30"/>
      <c r="OR83" s="30"/>
      <c r="OS83" s="30"/>
      <c r="OT83" s="30"/>
      <c r="OU83" s="30"/>
      <c r="OV83" s="30"/>
      <c r="OW83" s="30"/>
      <c r="OX83" s="30"/>
      <c r="OY83" s="30"/>
      <c r="OZ83" s="30"/>
      <c r="PA83" s="30"/>
      <c r="PB83" s="30"/>
      <c r="PC83" s="30"/>
      <c r="PD83" s="30"/>
      <c r="PE83" s="30"/>
      <c r="PF83" s="30"/>
      <c r="PG83" s="30"/>
      <c r="PH83" s="30"/>
      <c r="PI83" s="30"/>
      <c r="PJ83" s="30"/>
      <c r="PK83" s="30"/>
      <c r="PL83" s="30"/>
      <c r="PM83" s="30"/>
      <c r="PN83" s="30"/>
      <c r="PO83" s="30"/>
      <c r="PP83" s="30"/>
      <c r="PQ83" s="30"/>
      <c r="PR83" s="30"/>
      <c r="PS83" s="30"/>
      <c r="PT83" s="30"/>
      <c r="PU83" s="30"/>
      <c r="PV83" s="30"/>
      <c r="PW83" s="30"/>
      <c r="PX83" s="30"/>
      <c r="PY83" s="30"/>
      <c r="PZ83" s="30"/>
      <c r="QA83" s="30"/>
      <c r="QB83" s="30"/>
      <c r="QC83" s="30"/>
      <c r="QD83" s="30"/>
      <c r="QE83" s="30"/>
      <c r="QF83" s="30"/>
      <c r="QG83" s="30"/>
      <c r="QH83" s="30"/>
      <c r="QI83" s="30"/>
      <c r="QJ83" s="30"/>
      <c r="QK83" s="30"/>
      <c r="QL83" s="30"/>
      <c r="QM83" s="30"/>
      <c r="QN83" s="30"/>
      <c r="QO83" s="30"/>
      <c r="QP83" s="30"/>
      <c r="QQ83" s="30"/>
      <c r="QR83" s="30"/>
      <c r="QS83" s="30"/>
      <c r="QT83" s="30"/>
      <c r="QU83" s="30"/>
      <c r="QV83" s="30"/>
      <c r="QW83" s="30"/>
      <c r="QX83" s="30"/>
      <c r="QY83" s="30"/>
      <c r="QZ83" s="30"/>
      <c r="RA83" s="30"/>
      <c r="RB83" s="30"/>
      <c r="RC83" s="30"/>
      <c r="RD83" s="30"/>
      <c r="RE83" s="30"/>
      <c r="RF83" s="30"/>
      <c r="RG83" s="30"/>
      <c r="RH83" s="30"/>
      <c r="RI83" s="30"/>
      <c r="RJ83" s="30"/>
      <c r="RK83" s="30"/>
      <c r="RL83" s="30"/>
      <c r="RM83" s="30"/>
      <c r="RN83" s="30"/>
      <c r="RO83" s="30"/>
      <c r="RP83" s="30"/>
      <c r="RQ83" s="30"/>
      <c r="RR83" s="30"/>
      <c r="RS83" s="30"/>
      <c r="RT83" s="30"/>
      <c r="RU83" s="30"/>
      <c r="RV83" s="30"/>
      <c r="RW83" s="30"/>
      <c r="RX83" s="30"/>
      <c r="RY83" s="30"/>
      <c r="RZ83" s="30"/>
      <c r="SA83" s="30"/>
      <c r="SB83" s="30"/>
      <c r="SC83" s="30"/>
      <c r="SD83" s="30"/>
      <c r="SE83" s="30"/>
      <c r="SF83" s="30"/>
      <c r="SG83" s="30"/>
      <c r="SH83" s="30"/>
      <c r="SI83" s="30"/>
      <c r="SJ83" s="30"/>
      <c r="SK83" s="30"/>
      <c r="SL83" s="30"/>
      <c r="SM83" s="30"/>
      <c r="SN83" s="30"/>
      <c r="SO83" s="30"/>
      <c r="SP83" s="30"/>
      <c r="SQ83" s="30"/>
      <c r="SR83" s="30"/>
      <c r="SS83" s="30"/>
      <c r="ST83" s="30"/>
      <c r="SU83" s="30"/>
      <c r="SV83" s="30"/>
      <c r="SW83" s="30"/>
      <c r="SX83" s="30"/>
      <c r="SY83" s="30"/>
      <c r="SZ83" s="30"/>
      <c r="TA83" s="30"/>
      <c r="TB83" s="30"/>
      <c r="TC83" s="30"/>
      <c r="TD83" s="30"/>
      <c r="TE83" s="30"/>
      <c r="TF83" s="30"/>
      <c r="TG83" s="30"/>
      <c r="TH83" s="30"/>
      <c r="TI83" s="30"/>
      <c r="TJ83" s="30"/>
      <c r="TK83" s="30"/>
      <c r="TL83" s="30"/>
      <c r="TM83" s="30"/>
      <c r="TN83" s="30"/>
      <c r="TO83" s="30"/>
      <c r="TP83" s="30"/>
      <c r="TQ83" s="30"/>
      <c r="TR83" s="30"/>
      <c r="TS83" s="30"/>
      <c r="TT83" s="30"/>
      <c r="TU83" s="30"/>
      <c r="TV83" s="30"/>
      <c r="TW83" s="30"/>
      <c r="TX83" s="30"/>
      <c r="TY83" s="30"/>
      <c r="TZ83" s="30"/>
      <c r="UA83" s="30"/>
      <c r="UB83" s="30"/>
      <c r="UC83" s="30"/>
      <c r="UD83" s="30"/>
      <c r="UE83" s="30"/>
      <c r="UF83" s="30"/>
      <c r="UG83" s="30"/>
      <c r="UH83" s="30"/>
      <c r="UI83" s="30"/>
      <c r="UJ83" s="30"/>
      <c r="UK83" s="30"/>
      <c r="UL83" s="30"/>
      <c r="UM83" s="30"/>
      <c r="UN83" s="30"/>
      <c r="UO83" s="30"/>
      <c r="UP83" s="30"/>
      <c r="UQ83" s="30"/>
      <c r="UR83" s="30"/>
      <c r="US83" s="30"/>
      <c r="UT83" s="30"/>
      <c r="UU83" s="30"/>
      <c r="UV83" s="30"/>
      <c r="UW83" s="30"/>
      <c r="UX83" s="30"/>
      <c r="UY83" s="30"/>
      <c r="UZ83" s="30"/>
      <c r="VA83" s="30"/>
      <c r="VB83" s="30"/>
      <c r="VC83" s="30"/>
      <c r="VD83" s="30"/>
      <c r="VE83" s="30"/>
      <c r="VF83" s="30"/>
      <c r="VG83" s="30"/>
      <c r="VH83" s="30"/>
      <c r="VI83" s="30"/>
      <c r="VJ83" s="30"/>
      <c r="VK83" s="30"/>
      <c r="VL83" s="30"/>
      <c r="VM83" s="30"/>
      <c r="VN83" s="30"/>
      <c r="VO83" s="30"/>
      <c r="VP83" s="30"/>
      <c r="VQ83" s="30"/>
      <c r="VR83" s="30"/>
      <c r="VS83" s="30"/>
      <c r="VT83" s="30"/>
      <c r="VU83" s="30"/>
      <c r="VV83" s="30"/>
      <c r="VW83" s="30"/>
      <c r="VX83" s="30"/>
      <c r="VY83" s="30"/>
      <c r="VZ83" s="30"/>
      <c r="WA83" s="30"/>
      <c r="WB83" s="30"/>
      <c r="WC83" s="30"/>
      <c r="WD83" s="30"/>
      <c r="WE83" s="30"/>
      <c r="WF83" s="30"/>
      <c r="WG83" s="30"/>
      <c r="WH83" s="30"/>
      <c r="WI83" s="30"/>
      <c r="WJ83" s="30"/>
      <c r="WK83" s="30"/>
      <c r="WL83" s="30"/>
      <c r="WM83" s="30"/>
      <c r="WN83" s="30"/>
      <c r="WO83" s="30"/>
      <c r="WP83" s="30"/>
      <c r="WQ83" s="30"/>
      <c r="WR83" s="30"/>
      <c r="WS83" s="30"/>
      <c r="WT83" s="30"/>
      <c r="WU83" s="30"/>
      <c r="WV83" s="30"/>
      <c r="WW83" s="30"/>
      <c r="WX83" s="30"/>
      <c r="WY83" s="30"/>
      <c r="WZ83" s="30"/>
      <c r="XA83" s="30"/>
      <c r="XB83" s="30"/>
      <c r="XC83" s="30"/>
      <c r="XD83" s="30"/>
      <c r="XE83" s="30"/>
      <c r="XF83" s="30"/>
      <c r="XG83" s="30"/>
      <c r="XH83" s="30"/>
      <c r="XI83" s="30"/>
      <c r="XJ83" s="30"/>
      <c r="XK83" s="30"/>
      <c r="XL83" s="30"/>
      <c r="XM83" s="30"/>
      <c r="XN83" s="30"/>
      <c r="XO83" s="30"/>
      <c r="XP83" s="30"/>
      <c r="XQ83" s="30"/>
      <c r="XR83" s="30"/>
      <c r="XS83" s="30"/>
      <c r="XT83" s="30"/>
      <c r="XU83" s="30"/>
      <c r="XV83" s="30"/>
      <c r="XW83" s="30"/>
      <c r="XX83" s="30"/>
      <c r="XY83" s="30"/>
      <c r="XZ83" s="30"/>
      <c r="YA83" s="30"/>
      <c r="YB83" s="30"/>
      <c r="YC83" s="30"/>
      <c r="YD83" s="30"/>
      <c r="YE83" s="30"/>
      <c r="YF83" s="30"/>
      <c r="YG83" s="30"/>
      <c r="YH83" s="30"/>
      <c r="YI83" s="30"/>
      <c r="YJ83" s="30"/>
      <c r="YK83" s="30"/>
      <c r="YL83" s="30"/>
      <c r="YM83" s="30"/>
      <c r="YN83" s="30"/>
      <c r="YO83" s="30"/>
      <c r="YP83" s="30"/>
      <c r="YQ83" s="30"/>
      <c r="YR83" s="30"/>
      <c r="YS83" s="30"/>
      <c r="YT83" s="30"/>
      <c r="YU83" s="30"/>
      <c r="YV83" s="30"/>
      <c r="YW83" s="30"/>
      <c r="YX83" s="30"/>
      <c r="YY83" s="30"/>
      <c r="YZ83" s="30"/>
      <c r="ZA83" s="30"/>
      <c r="ZB83" s="30"/>
      <c r="ZC83" s="30"/>
      <c r="ZD83" s="30"/>
      <c r="ZE83" s="30"/>
      <c r="ZF83" s="30"/>
      <c r="ZG83" s="30"/>
      <c r="ZH83" s="30"/>
      <c r="ZI83" s="30"/>
      <c r="ZJ83" s="30"/>
      <c r="ZK83" s="30"/>
      <c r="ZL83" s="30"/>
      <c r="ZM83" s="30"/>
      <c r="ZN83" s="30"/>
      <c r="ZO83" s="30"/>
      <c r="ZP83" s="30"/>
      <c r="ZQ83" s="30"/>
      <c r="ZR83" s="30"/>
      <c r="ZS83" s="30"/>
      <c r="ZT83" s="30"/>
      <c r="ZU83" s="30"/>
      <c r="ZV83" s="30"/>
      <c r="ZW83" s="30"/>
      <c r="ZX83" s="30"/>
      <c r="ZY83" s="30"/>
      <c r="ZZ83" s="30"/>
      <c r="AAA83" s="30"/>
      <c r="AAB83" s="30"/>
      <c r="AAC83" s="30"/>
      <c r="AAD83" s="30"/>
      <c r="AAE83" s="30"/>
      <c r="AAF83" s="30"/>
      <c r="AAG83" s="30"/>
      <c r="AAH83" s="30"/>
      <c r="AAI83" s="30"/>
      <c r="AAJ83" s="30"/>
      <c r="AAK83" s="30"/>
      <c r="AAL83" s="30"/>
      <c r="AAM83" s="30"/>
      <c r="AAN83" s="30"/>
      <c r="AAO83" s="30"/>
      <c r="AAP83" s="30"/>
      <c r="AAQ83" s="30"/>
      <c r="AAR83" s="30"/>
      <c r="AAS83" s="30"/>
      <c r="AAT83" s="30"/>
      <c r="AAU83" s="30"/>
      <c r="AAV83" s="30"/>
      <c r="AAW83" s="30"/>
      <c r="AAX83" s="30"/>
      <c r="AAY83" s="30"/>
      <c r="AAZ83" s="30"/>
      <c r="ABA83" s="30"/>
      <c r="ABB83" s="30"/>
      <c r="ABC83" s="30"/>
      <c r="ABD83" s="30"/>
      <c r="ABE83" s="30"/>
      <c r="ABF83" s="30"/>
      <c r="ABG83" s="30"/>
      <c r="ABH83" s="30"/>
      <c r="ABI83" s="30"/>
      <c r="ABJ83" s="30"/>
      <c r="ABK83" s="30"/>
      <c r="ABL83" s="30"/>
      <c r="ABM83" s="30"/>
      <c r="ABN83" s="30"/>
      <c r="ABO83" s="30"/>
      <c r="ABP83" s="30"/>
      <c r="ABQ83" s="30"/>
      <c r="ABR83" s="30"/>
      <c r="ABS83" s="30"/>
      <c r="ABT83" s="30"/>
      <c r="ABU83" s="30"/>
      <c r="ABV83" s="30"/>
      <c r="ABW83" s="30"/>
      <c r="ABX83" s="30"/>
      <c r="ABY83" s="30"/>
      <c r="ABZ83" s="30"/>
      <c r="ACA83" s="30"/>
      <c r="ACB83" s="30"/>
      <c r="ACC83" s="30"/>
      <c r="ACD83" s="30"/>
      <c r="ACE83" s="30"/>
      <c r="ACF83" s="30"/>
      <c r="ACG83" s="30"/>
      <c r="ACH83" s="30"/>
      <c r="ACI83" s="30"/>
      <c r="ACJ83" s="30"/>
      <c r="ACK83" s="30"/>
      <c r="ACL83" s="30"/>
      <c r="ACM83" s="30"/>
      <c r="ACN83" s="30"/>
      <c r="ACO83" s="30"/>
      <c r="ACP83" s="30"/>
      <c r="ACQ83" s="30"/>
      <c r="ACR83" s="30"/>
      <c r="ACS83" s="30"/>
      <c r="ACT83" s="30"/>
      <c r="ACU83" s="30"/>
      <c r="ACV83" s="30"/>
      <c r="ACW83" s="30"/>
      <c r="ACX83" s="30"/>
      <c r="ACY83" s="30"/>
      <c r="ACZ83" s="30"/>
      <c r="ADA83" s="30"/>
      <c r="ADB83" s="30"/>
      <c r="ADC83" s="30"/>
      <c r="ADD83" s="30"/>
      <c r="ADE83" s="30"/>
      <c r="ADF83" s="30"/>
      <c r="ADG83" s="30"/>
      <c r="ADH83" s="30"/>
      <c r="ADI83" s="30"/>
      <c r="ADJ83" s="30"/>
      <c r="ADK83" s="30"/>
      <c r="ADL83" s="30"/>
      <c r="ADM83" s="30"/>
      <c r="ADN83" s="30"/>
      <c r="ADO83" s="30"/>
      <c r="ADP83" s="30"/>
      <c r="ADQ83" s="30"/>
      <c r="ADR83" s="30"/>
      <c r="ADS83" s="30"/>
      <c r="ADT83" s="30"/>
      <c r="ADU83" s="30"/>
      <c r="ADV83" s="30"/>
      <c r="ADW83" s="30"/>
      <c r="ADX83" s="30"/>
      <c r="ADY83" s="30"/>
      <c r="ADZ83" s="30"/>
      <c r="AEA83" s="30"/>
      <c r="AEB83" s="30"/>
      <c r="AEC83" s="30"/>
      <c r="AED83" s="30"/>
      <c r="AEE83" s="30"/>
      <c r="AEF83" s="30"/>
      <c r="AEG83" s="30"/>
      <c r="AEH83" s="30"/>
      <c r="AEI83" s="30"/>
      <c r="AEJ83" s="30"/>
      <c r="AEK83" s="30"/>
      <c r="AEL83" s="30"/>
      <c r="AEM83" s="30"/>
      <c r="AEN83" s="30"/>
      <c r="AEO83" s="30"/>
      <c r="AEP83" s="30"/>
      <c r="AEQ83" s="30"/>
      <c r="AER83" s="30"/>
      <c r="AES83" s="30"/>
      <c r="AET83" s="30"/>
      <c r="AEU83" s="30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0"/>
      <c r="AFO83" s="30"/>
      <c r="AFP83" s="30"/>
      <c r="AFQ83" s="30"/>
      <c r="AFR83" s="30"/>
      <c r="AFS83" s="30"/>
      <c r="AFT83" s="30"/>
      <c r="AFU83" s="30"/>
      <c r="AFV83" s="30"/>
      <c r="AFW83" s="30"/>
      <c r="AFX83" s="30"/>
      <c r="AFY83" s="30"/>
      <c r="AFZ83" s="30"/>
      <c r="AGA83" s="30"/>
      <c r="AGB83" s="30"/>
      <c r="AGC83" s="30"/>
      <c r="AGD83" s="30"/>
      <c r="AGE83" s="30"/>
      <c r="AGF83" s="30"/>
      <c r="AGG83" s="30"/>
      <c r="AGH83" s="30"/>
      <c r="AGI83" s="30"/>
      <c r="AGJ83" s="30"/>
      <c r="AGK83" s="30"/>
      <c r="AGL83" s="30"/>
      <c r="AGM83" s="30"/>
      <c r="AGN83" s="30"/>
      <c r="AGO83" s="30"/>
      <c r="AGP83" s="30"/>
      <c r="AGQ83" s="30"/>
      <c r="AGR83" s="30"/>
      <c r="AGS83" s="30"/>
      <c r="AGT83" s="30"/>
      <c r="AGU83" s="30"/>
      <c r="AGV83" s="30"/>
      <c r="AGW83" s="30"/>
      <c r="AGX83" s="30"/>
      <c r="AGY83" s="30"/>
      <c r="AGZ83" s="30"/>
      <c r="AHA83" s="30"/>
      <c r="AHB83" s="30"/>
      <c r="AHC83" s="30"/>
      <c r="AHD83" s="30"/>
      <c r="AHE83" s="30"/>
      <c r="AHF83" s="30"/>
      <c r="AHG83" s="30"/>
      <c r="AHH83" s="30"/>
      <c r="AHI83" s="30"/>
      <c r="AHJ83" s="30"/>
      <c r="AHK83" s="30"/>
      <c r="AHL83" s="30"/>
      <c r="AHM83" s="30"/>
      <c r="AHN83" s="30"/>
      <c r="AHO83" s="30"/>
      <c r="AHP83" s="30"/>
      <c r="AHQ83" s="30"/>
      <c r="AHR83" s="30"/>
      <c r="AHS83" s="30"/>
      <c r="AHT83" s="30"/>
      <c r="AHU83" s="30"/>
      <c r="AHV83" s="30"/>
      <c r="AHW83" s="30"/>
      <c r="AHX83" s="30"/>
      <c r="AHY83" s="30"/>
      <c r="AHZ83" s="30"/>
      <c r="AIA83" s="30"/>
      <c r="AIB83" s="30"/>
      <c r="AIC83" s="30"/>
      <c r="AID83" s="30"/>
      <c r="AIE83" s="30"/>
      <c r="AIF83" s="30"/>
      <c r="AIG83" s="30"/>
      <c r="AIH83" s="30"/>
      <c r="AII83" s="30"/>
      <c r="AIJ83" s="30"/>
      <c r="AIK83" s="30"/>
      <c r="AIL83" s="30"/>
      <c r="AIM83" s="30"/>
      <c r="AIN83" s="30"/>
      <c r="AIO83" s="30"/>
      <c r="AIP83" s="30"/>
      <c r="AIQ83" s="30"/>
      <c r="AIR83" s="30"/>
      <c r="AIS83" s="30"/>
      <c r="AIT83" s="30"/>
      <c r="AIU83" s="30"/>
      <c r="AIV83" s="30"/>
      <c r="AIW83" s="30"/>
      <c r="AIX83" s="30"/>
      <c r="AIY83" s="30"/>
      <c r="AIZ83" s="30"/>
      <c r="AJA83" s="30"/>
      <c r="AJB83" s="30"/>
      <c r="AJC83" s="30"/>
      <c r="AJD83" s="30"/>
      <c r="AJE83" s="30"/>
      <c r="AJF83" s="30"/>
      <c r="AJG83" s="30"/>
      <c r="AJH83" s="30"/>
      <c r="AJI83" s="30"/>
      <c r="AJJ83" s="30"/>
      <c r="AJK83" s="30"/>
      <c r="AJL83" s="30"/>
      <c r="AJM83" s="30"/>
      <c r="AJN83" s="30"/>
      <c r="AJO83" s="30"/>
      <c r="AJP83" s="30"/>
      <c r="AJQ83" s="30"/>
      <c r="AJR83" s="30"/>
      <c r="AJS83" s="30"/>
      <c r="AJT83" s="30"/>
      <c r="AJU83" s="30"/>
      <c r="AJV83" s="30"/>
      <c r="AJW83" s="30"/>
      <c r="AJX83" s="30"/>
      <c r="AJY83" s="30"/>
      <c r="AJZ83" s="30"/>
      <c r="AKA83" s="30"/>
      <c r="AKB83" s="30"/>
      <c r="AKC83" s="30"/>
      <c r="AKD83" s="30"/>
      <c r="AKE83" s="30"/>
      <c r="AKF83" s="30"/>
      <c r="AKG83" s="30"/>
      <c r="AKH83" s="30"/>
      <c r="AKI83" s="30"/>
      <c r="AKJ83" s="30"/>
      <c r="AKK83" s="30"/>
      <c r="AKL83" s="30"/>
      <c r="AKM83" s="30"/>
      <c r="AKN83" s="30"/>
      <c r="AKO83" s="30"/>
      <c r="AKP83" s="30"/>
      <c r="AKQ83" s="30"/>
      <c r="AKR83" s="30"/>
      <c r="AKS83" s="30"/>
      <c r="AKT83" s="30"/>
      <c r="AKU83" s="30"/>
      <c r="AKV83" s="30"/>
      <c r="AKW83" s="30"/>
      <c r="AKX83" s="30"/>
      <c r="AKY83" s="30"/>
      <c r="AKZ83" s="30"/>
      <c r="ALA83" s="30"/>
      <c r="ALB83" s="30"/>
      <c r="ALC83" s="30"/>
      <c r="ALD83" s="30"/>
      <c r="ALE83" s="30"/>
      <c r="ALF83" s="30"/>
      <c r="ALG83" s="30"/>
      <c r="ALH83" s="30"/>
      <c r="ALI83" s="30"/>
      <c r="ALJ83" s="30"/>
      <c r="ALK83" s="30"/>
      <c r="ALL83" s="30"/>
      <c r="ALM83" s="30"/>
      <c r="ALN83" s="30"/>
      <c r="ALO83" s="30"/>
    </row>
    <row r="84" spans="1:1003" s="31" customFormat="1" ht="25.5" x14ac:dyDescent="0.25">
      <c r="A84" s="5" t="s">
        <v>243</v>
      </c>
      <c r="B84" s="5" t="s">
        <v>10</v>
      </c>
      <c r="C84" s="7">
        <v>2</v>
      </c>
      <c r="D84" s="8" t="s">
        <v>44</v>
      </c>
      <c r="E84" s="41" t="s">
        <v>247</v>
      </c>
      <c r="F84" s="39">
        <v>5114</v>
      </c>
      <c r="G84" s="8">
        <v>1</v>
      </c>
      <c r="H84" s="36">
        <f>814496351.32/1.16/1000</f>
        <v>702152.02700000012</v>
      </c>
      <c r="I84" s="8">
        <v>204</v>
      </c>
      <c r="J84" s="10" t="s">
        <v>12</v>
      </c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  <c r="IW84" s="30"/>
      <c r="IX84" s="30"/>
      <c r="IY84" s="30"/>
      <c r="IZ84" s="30"/>
      <c r="JA84" s="30"/>
      <c r="JB84" s="30"/>
      <c r="JC84" s="30"/>
      <c r="JD84" s="30"/>
      <c r="JE84" s="30"/>
      <c r="JF84" s="30"/>
      <c r="JG84" s="30"/>
      <c r="JH84" s="30"/>
      <c r="JI84" s="30"/>
      <c r="JJ84" s="30"/>
      <c r="JK84" s="30"/>
      <c r="JL84" s="30"/>
      <c r="JM84" s="30"/>
      <c r="JN84" s="30"/>
      <c r="JO84" s="30"/>
      <c r="JP84" s="30"/>
      <c r="JQ84" s="30"/>
      <c r="JR84" s="30"/>
      <c r="JS84" s="30"/>
      <c r="JT84" s="30"/>
      <c r="JU84" s="30"/>
      <c r="JV84" s="30"/>
      <c r="JW84" s="30"/>
      <c r="JX84" s="30"/>
      <c r="JY84" s="30"/>
      <c r="JZ84" s="30"/>
      <c r="KA84" s="30"/>
      <c r="KB84" s="30"/>
      <c r="KC84" s="30"/>
      <c r="KD84" s="30"/>
      <c r="KE84" s="30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0"/>
      <c r="KW84" s="30"/>
      <c r="KX84" s="30"/>
      <c r="KY84" s="30"/>
      <c r="KZ84" s="30"/>
      <c r="LA84" s="30"/>
      <c r="LB84" s="30"/>
      <c r="LC84" s="30"/>
      <c r="LD84" s="30"/>
      <c r="LE84" s="30"/>
      <c r="LF84" s="30"/>
      <c r="LG84" s="30"/>
      <c r="LH84" s="30"/>
      <c r="LI84" s="30"/>
      <c r="LJ84" s="30"/>
      <c r="LK84" s="30"/>
      <c r="LL84" s="30"/>
      <c r="LM84" s="30"/>
      <c r="LN84" s="30"/>
      <c r="LO84" s="30"/>
      <c r="LP84" s="30"/>
      <c r="LQ84" s="30"/>
      <c r="LR84" s="30"/>
      <c r="LS84" s="30"/>
      <c r="LT84" s="30"/>
      <c r="LU84" s="30"/>
      <c r="LV84" s="30"/>
      <c r="LW84" s="30"/>
      <c r="LX84" s="30"/>
      <c r="LY84" s="30"/>
      <c r="LZ84" s="30"/>
      <c r="MA84" s="30"/>
      <c r="MB84" s="30"/>
      <c r="MC84" s="30"/>
      <c r="MD84" s="30"/>
      <c r="ME84" s="30"/>
      <c r="MF84" s="30"/>
      <c r="MG84" s="30"/>
      <c r="MH84" s="30"/>
      <c r="MI84" s="30"/>
      <c r="MJ84" s="30"/>
      <c r="MK84" s="30"/>
      <c r="ML84" s="30"/>
      <c r="MM84" s="30"/>
      <c r="MN84" s="30"/>
      <c r="MO84" s="30"/>
      <c r="MP84" s="30"/>
      <c r="MQ84" s="30"/>
      <c r="MR84" s="30"/>
      <c r="MS84" s="30"/>
      <c r="MT84" s="30"/>
      <c r="MU84" s="30"/>
      <c r="MV84" s="30"/>
      <c r="MW84" s="30"/>
      <c r="MX84" s="30"/>
      <c r="MY84" s="30"/>
      <c r="MZ84" s="30"/>
      <c r="NA84" s="30"/>
      <c r="NB84" s="30"/>
      <c r="NC84" s="30"/>
      <c r="ND84" s="30"/>
      <c r="NE84" s="30"/>
      <c r="NF84" s="30"/>
      <c r="NG84" s="30"/>
      <c r="NH84" s="30"/>
      <c r="NI84" s="30"/>
      <c r="NJ84" s="30"/>
      <c r="NK84" s="30"/>
      <c r="NL84" s="30"/>
      <c r="NM84" s="30"/>
      <c r="NN84" s="30"/>
      <c r="NO84" s="30"/>
      <c r="NP84" s="30"/>
      <c r="NQ84" s="30"/>
      <c r="NR84" s="30"/>
      <c r="NS84" s="30"/>
      <c r="NT84" s="30"/>
      <c r="NU84" s="30"/>
      <c r="NV84" s="30"/>
      <c r="NW84" s="30"/>
      <c r="NX84" s="30"/>
      <c r="NY84" s="30"/>
      <c r="NZ84" s="30"/>
      <c r="OA84" s="30"/>
      <c r="OB84" s="30"/>
      <c r="OC84" s="30"/>
      <c r="OD84" s="30"/>
      <c r="OE84" s="30"/>
      <c r="OF84" s="30"/>
      <c r="OG84" s="30"/>
      <c r="OH84" s="30"/>
      <c r="OI84" s="30"/>
      <c r="OJ84" s="30"/>
      <c r="OK84" s="30"/>
      <c r="OL84" s="30"/>
      <c r="OM84" s="30"/>
      <c r="ON84" s="30"/>
      <c r="OO84" s="30"/>
      <c r="OP84" s="30"/>
      <c r="OQ84" s="30"/>
      <c r="OR84" s="30"/>
      <c r="OS84" s="30"/>
      <c r="OT84" s="30"/>
      <c r="OU84" s="30"/>
      <c r="OV84" s="30"/>
      <c r="OW84" s="30"/>
      <c r="OX84" s="30"/>
      <c r="OY84" s="30"/>
      <c r="OZ84" s="30"/>
      <c r="PA84" s="30"/>
      <c r="PB84" s="30"/>
      <c r="PC84" s="30"/>
      <c r="PD84" s="30"/>
      <c r="PE84" s="30"/>
      <c r="PF84" s="30"/>
      <c r="PG84" s="30"/>
      <c r="PH84" s="30"/>
      <c r="PI84" s="30"/>
      <c r="PJ84" s="30"/>
      <c r="PK84" s="30"/>
      <c r="PL84" s="30"/>
      <c r="PM84" s="30"/>
      <c r="PN84" s="30"/>
      <c r="PO84" s="30"/>
      <c r="PP84" s="30"/>
      <c r="PQ84" s="30"/>
      <c r="PR84" s="30"/>
      <c r="PS84" s="30"/>
      <c r="PT84" s="30"/>
      <c r="PU84" s="30"/>
      <c r="PV84" s="30"/>
      <c r="PW84" s="30"/>
      <c r="PX84" s="30"/>
      <c r="PY84" s="30"/>
      <c r="PZ84" s="30"/>
      <c r="QA84" s="30"/>
      <c r="QB84" s="30"/>
      <c r="QC84" s="30"/>
      <c r="QD84" s="30"/>
      <c r="QE84" s="30"/>
      <c r="QF84" s="30"/>
      <c r="QG84" s="30"/>
      <c r="QH84" s="30"/>
      <c r="QI84" s="30"/>
      <c r="QJ84" s="30"/>
      <c r="QK84" s="30"/>
      <c r="QL84" s="30"/>
      <c r="QM84" s="30"/>
      <c r="QN84" s="30"/>
      <c r="QO84" s="30"/>
      <c r="QP84" s="30"/>
      <c r="QQ84" s="30"/>
      <c r="QR84" s="30"/>
      <c r="QS84" s="30"/>
      <c r="QT84" s="30"/>
      <c r="QU84" s="30"/>
      <c r="QV84" s="30"/>
      <c r="QW84" s="30"/>
      <c r="QX84" s="30"/>
      <c r="QY84" s="30"/>
      <c r="QZ84" s="30"/>
      <c r="RA84" s="30"/>
      <c r="RB84" s="30"/>
      <c r="RC84" s="30"/>
      <c r="RD84" s="30"/>
      <c r="RE84" s="30"/>
      <c r="RF84" s="30"/>
      <c r="RG84" s="30"/>
      <c r="RH84" s="30"/>
      <c r="RI84" s="30"/>
      <c r="RJ84" s="30"/>
      <c r="RK84" s="30"/>
      <c r="RL84" s="30"/>
      <c r="RM84" s="30"/>
      <c r="RN84" s="30"/>
      <c r="RO84" s="30"/>
      <c r="RP84" s="30"/>
      <c r="RQ84" s="30"/>
      <c r="RR84" s="30"/>
      <c r="RS84" s="30"/>
      <c r="RT84" s="30"/>
      <c r="RU84" s="30"/>
      <c r="RV84" s="30"/>
      <c r="RW84" s="30"/>
      <c r="RX84" s="30"/>
      <c r="RY84" s="30"/>
      <c r="RZ84" s="30"/>
      <c r="SA84" s="30"/>
      <c r="SB84" s="30"/>
      <c r="SC84" s="30"/>
      <c r="SD84" s="30"/>
      <c r="SE84" s="30"/>
      <c r="SF84" s="30"/>
      <c r="SG84" s="30"/>
      <c r="SH84" s="30"/>
      <c r="SI84" s="30"/>
      <c r="SJ84" s="30"/>
      <c r="SK84" s="30"/>
      <c r="SL84" s="30"/>
      <c r="SM84" s="30"/>
      <c r="SN84" s="30"/>
      <c r="SO84" s="30"/>
      <c r="SP84" s="30"/>
      <c r="SQ84" s="30"/>
      <c r="SR84" s="30"/>
      <c r="SS84" s="30"/>
      <c r="ST84" s="30"/>
      <c r="SU84" s="30"/>
      <c r="SV84" s="30"/>
      <c r="SW84" s="30"/>
      <c r="SX84" s="30"/>
      <c r="SY84" s="30"/>
      <c r="SZ84" s="30"/>
      <c r="TA84" s="30"/>
      <c r="TB84" s="30"/>
      <c r="TC84" s="30"/>
      <c r="TD84" s="30"/>
      <c r="TE84" s="30"/>
      <c r="TF84" s="30"/>
      <c r="TG84" s="30"/>
      <c r="TH84" s="30"/>
      <c r="TI84" s="30"/>
      <c r="TJ84" s="30"/>
      <c r="TK84" s="30"/>
      <c r="TL84" s="30"/>
      <c r="TM84" s="30"/>
      <c r="TN84" s="30"/>
      <c r="TO84" s="30"/>
      <c r="TP84" s="30"/>
      <c r="TQ84" s="30"/>
      <c r="TR84" s="30"/>
      <c r="TS84" s="30"/>
      <c r="TT84" s="30"/>
      <c r="TU84" s="30"/>
      <c r="TV84" s="30"/>
      <c r="TW84" s="30"/>
      <c r="TX84" s="30"/>
      <c r="TY84" s="30"/>
      <c r="TZ84" s="30"/>
      <c r="UA84" s="30"/>
      <c r="UB84" s="30"/>
      <c r="UC84" s="30"/>
      <c r="UD84" s="30"/>
      <c r="UE84" s="30"/>
      <c r="UF84" s="30"/>
      <c r="UG84" s="30"/>
      <c r="UH84" s="30"/>
      <c r="UI84" s="30"/>
      <c r="UJ84" s="30"/>
      <c r="UK84" s="30"/>
      <c r="UL84" s="30"/>
      <c r="UM84" s="30"/>
      <c r="UN84" s="30"/>
      <c r="UO84" s="30"/>
      <c r="UP84" s="30"/>
      <c r="UQ84" s="30"/>
      <c r="UR84" s="30"/>
      <c r="US84" s="30"/>
      <c r="UT84" s="30"/>
      <c r="UU84" s="30"/>
      <c r="UV84" s="30"/>
      <c r="UW84" s="30"/>
      <c r="UX84" s="30"/>
      <c r="UY84" s="30"/>
      <c r="UZ84" s="30"/>
      <c r="VA84" s="30"/>
      <c r="VB84" s="30"/>
      <c r="VC84" s="30"/>
      <c r="VD84" s="30"/>
      <c r="VE84" s="30"/>
      <c r="VF84" s="30"/>
      <c r="VG84" s="30"/>
      <c r="VH84" s="30"/>
      <c r="VI84" s="30"/>
      <c r="VJ84" s="30"/>
      <c r="VK84" s="30"/>
      <c r="VL84" s="30"/>
      <c r="VM84" s="30"/>
      <c r="VN84" s="30"/>
      <c r="VO84" s="30"/>
      <c r="VP84" s="30"/>
      <c r="VQ84" s="30"/>
      <c r="VR84" s="30"/>
      <c r="VS84" s="30"/>
      <c r="VT84" s="30"/>
      <c r="VU84" s="30"/>
      <c r="VV84" s="30"/>
      <c r="VW84" s="30"/>
      <c r="VX84" s="30"/>
      <c r="VY84" s="30"/>
      <c r="VZ84" s="30"/>
      <c r="WA84" s="30"/>
      <c r="WB84" s="30"/>
      <c r="WC84" s="30"/>
      <c r="WD84" s="30"/>
      <c r="WE84" s="30"/>
      <c r="WF84" s="30"/>
      <c r="WG84" s="30"/>
      <c r="WH84" s="30"/>
      <c r="WI84" s="30"/>
      <c r="WJ84" s="30"/>
      <c r="WK84" s="30"/>
      <c r="WL84" s="30"/>
      <c r="WM84" s="30"/>
      <c r="WN84" s="30"/>
      <c r="WO84" s="30"/>
      <c r="WP84" s="30"/>
      <c r="WQ84" s="30"/>
      <c r="WR84" s="30"/>
      <c r="WS84" s="30"/>
      <c r="WT84" s="30"/>
      <c r="WU84" s="30"/>
      <c r="WV84" s="30"/>
      <c r="WW84" s="30"/>
      <c r="WX84" s="30"/>
      <c r="WY84" s="30"/>
      <c r="WZ84" s="30"/>
      <c r="XA84" s="30"/>
      <c r="XB84" s="30"/>
      <c r="XC84" s="30"/>
      <c r="XD84" s="30"/>
      <c r="XE84" s="30"/>
      <c r="XF84" s="30"/>
      <c r="XG84" s="30"/>
      <c r="XH84" s="30"/>
      <c r="XI84" s="30"/>
      <c r="XJ84" s="30"/>
      <c r="XK84" s="30"/>
      <c r="XL84" s="30"/>
      <c r="XM84" s="30"/>
      <c r="XN84" s="30"/>
      <c r="XO84" s="30"/>
      <c r="XP84" s="30"/>
      <c r="XQ84" s="30"/>
      <c r="XR84" s="30"/>
      <c r="XS84" s="30"/>
      <c r="XT84" s="30"/>
      <c r="XU84" s="30"/>
      <c r="XV84" s="30"/>
      <c r="XW84" s="30"/>
      <c r="XX84" s="30"/>
      <c r="XY84" s="30"/>
      <c r="XZ84" s="30"/>
      <c r="YA84" s="30"/>
      <c r="YB84" s="30"/>
      <c r="YC84" s="30"/>
      <c r="YD84" s="30"/>
      <c r="YE84" s="30"/>
      <c r="YF84" s="30"/>
      <c r="YG84" s="30"/>
      <c r="YH84" s="30"/>
      <c r="YI84" s="30"/>
      <c r="YJ84" s="30"/>
      <c r="YK84" s="30"/>
      <c r="YL84" s="30"/>
      <c r="YM84" s="30"/>
      <c r="YN84" s="30"/>
      <c r="YO84" s="30"/>
      <c r="YP84" s="30"/>
      <c r="YQ84" s="30"/>
      <c r="YR84" s="30"/>
      <c r="YS84" s="30"/>
      <c r="YT84" s="30"/>
      <c r="YU84" s="30"/>
      <c r="YV84" s="30"/>
      <c r="YW84" s="30"/>
      <c r="YX84" s="30"/>
      <c r="YY84" s="30"/>
      <c r="YZ84" s="30"/>
      <c r="ZA84" s="30"/>
      <c r="ZB84" s="30"/>
      <c r="ZC84" s="30"/>
      <c r="ZD84" s="30"/>
      <c r="ZE84" s="30"/>
      <c r="ZF84" s="30"/>
      <c r="ZG84" s="30"/>
      <c r="ZH84" s="30"/>
      <c r="ZI84" s="30"/>
      <c r="ZJ84" s="30"/>
      <c r="ZK84" s="30"/>
      <c r="ZL84" s="30"/>
      <c r="ZM84" s="30"/>
      <c r="ZN84" s="30"/>
      <c r="ZO84" s="30"/>
      <c r="ZP84" s="30"/>
      <c r="ZQ84" s="30"/>
      <c r="ZR84" s="30"/>
      <c r="ZS84" s="30"/>
      <c r="ZT84" s="30"/>
      <c r="ZU84" s="30"/>
      <c r="ZV84" s="30"/>
      <c r="ZW84" s="30"/>
      <c r="ZX84" s="30"/>
      <c r="ZY84" s="30"/>
      <c r="ZZ84" s="30"/>
      <c r="AAA84" s="30"/>
      <c r="AAB84" s="30"/>
      <c r="AAC84" s="30"/>
      <c r="AAD84" s="30"/>
      <c r="AAE84" s="30"/>
      <c r="AAF84" s="30"/>
      <c r="AAG84" s="30"/>
      <c r="AAH84" s="30"/>
      <c r="AAI84" s="30"/>
      <c r="AAJ84" s="30"/>
      <c r="AAK84" s="30"/>
      <c r="AAL84" s="30"/>
      <c r="AAM84" s="30"/>
      <c r="AAN84" s="30"/>
      <c r="AAO84" s="30"/>
      <c r="AAP84" s="30"/>
      <c r="AAQ84" s="30"/>
      <c r="AAR84" s="30"/>
      <c r="AAS84" s="30"/>
      <c r="AAT84" s="30"/>
      <c r="AAU84" s="30"/>
      <c r="AAV84" s="30"/>
      <c r="AAW84" s="30"/>
      <c r="AAX84" s="30"/>
      <c r="AAY84" s="30"/>
      <c r="AAZ84" s="30"/>
      <c r="ABA84" s="30"/>
      <c r="ABB84" s="30"/>
      <c r="ABC84" s="30"/>
      <c r="ABD84" s="30"/>
      <c r="ABE84" s="30"/>
      <c r="ABF84" s="30"/>
      <c r="ABG84" s="30"/>
      <c r="ABH84" s="30"/>
      <c r="ABI84" s="30"/>
      <c r="ABJ84" s="30"/>
      <c r="ABK84" s="30"/>
      <c r="ABL84" s="30"/>
      <c r="ABM84" s="30"/>
      <c r="ABN84" s="30"/>
      <c r="ABO84" s="30"/>
      <c r="ABP84" s="30"/>
      <c r="ABQ84" s="30"/>
      <c r="ABR84" s="30"/>
      <c r="ABS84" s="30"/>
      <c r="ABT84" s="30"/>
      <c r="ABU84" s="30"/>
      <c r="ABV84" s="30"/>
      <c r="ABW84" s="30"/>
      <c r="ABX84" s="30"/>
      <c r="ABY84" s="30"/>
      <c r="ABZ84" s="30"/>
      <c r="ACA84" s="30"/>
      <c r="ACB84" s="30"/>
      <c r="ACC84" s="30"/>
      <c r="ACD84" s="30"/>
      <c r="ACE84" s="30"/>
      <c r="ACF84" s="30"/>
      <c r="ACG84" s="30"/>
      <c r="ACH84" s="30"/>
      <c r="ACI84" s="30"/>
      <c r="ACJ84" s="30"/>
      <c r="ACK84" s="30"/>
      <c r="ACL84" s="30"/>
      <c r="ACM84" s="30"/>
      <c r="ACN84" s="30"/>
      <c r="ACO84" s="30"/>
      <c r="ACP84" s="30"/>
      <c r="ACQ84" s="30"/>
      <c r="ACR84" s="30"/>
      <c r="ACS84" s="30"/>
      <c r="ACT84" s="30"/>
      <c r="ACU84" s="30"/>
      <c r="ACV84" s="30"/>
      <c r="ACW84" s="30"/>
      <c r="ACX84" s="30"/>
      <c r="ACY84" s="30"/>
      <c r="ACZ84" s="30"/>
      <c r="ADA84" s="30"/>
      <c r="ADB84" s="30"/>
      <c r="ADC84" s="30"/>
      <c r="ADD84" s="30"/>
      <c r="ADE84" s="30"/>
      <c r="ADF84" s="30"/>
      <c r="ADG84" s="30"/>
      <c r="ADH84" s="30"/>
      <c r="ADI84" s="30"/>
      <c r="ADJ84" s="30"/>
      <c r="ADK84" s="30"/>
      <c r="ADL84" s="30"/>
      <c r="ADM84" s="30"/>
      <c r="ADN84" s="30"/>
      <c r="ADO84" s="30"/>
      <c r="ADP84" s="30"/>
      <c r="ADQ84" s="30"/>
      <c r="ADR84" s="30"/>
      <c r="ADS84" s="30"/>
      <c r="ADT84" s="30"/>
      <c r="ADU84" s="30"/>
      <c r="ADV84" s="30"/>
      <c r="ADW84" s="30"/>
      <c r="ADX84" s="30"/>
      <c r="ADY84" s="30"/>
      <c r="ADZ84" s="30"/>
      <c r="AEA84" s="30"/>
      <c r="AEB84" s="30"/>
      <c r="AEC84" s="30"/>
      <c r="AED84" s="30"/>
      <c r="AEE84" s="30"/>
      <c r="AEF84" s="30"/>
      <c r="AEG84" s="30"/>
      <c r="AEH84" s="30"/>
      <c r="AEI84" s="30"/>
      <c r="AEJ84" s="30"/>
      <c r="AEK84" s="30"/>
      <c r="AEL84" s="30"/>
      <c r="AEM84" s="30"/>
      <c r="AEN84" s="30"/>
      <c r="AEO84" s="30"/>
      <c r="AEP84" s="30"/>
      <c r="AEQ84" s="30"/>
      <c r="AER84" s="30"/>
      <c r="AES84" s="30"/>
      <c r="AET84" s="30"/>
      <c r="AEU84" s="30"/>
      <c r="AEV84" s="30"/>
      <c r="AEW84" s="30"/>
      <c r="AEX84" s="30"/>
      <c r="AEY84" s="30"/>
      <c r="AEZ84" s="30"/>
      <c r="AFA84" s="30"/>
      <c r="AFB84" s="30"/>
      <c r="AFC84" s="30"/>
      <c r="AFD84" s="30"/>
      <c r="AFE84" s="30"/>
      <c r="AFF84" s="30"/>
      <c r="AFG84" s="30"/>
      <c r="AFH84" s="30"/>
      <c r="AFI84" s="30"/>
      <c r="AFJ84" s="30"/>
      <c r="AFK84" s="30"/>
      <c r="AFL84" s="30"/>
      <c r="AFM84" s="30"/>
      <c r="AFN84" s="30"/>
      <c r="AFO84" s="30"/>
      <c r="AFP84" s="30"/>
      <c r="AFQ84" s="30"/>
      <c r="AFR84" s="30"/>
      <c r="AFS84" s="30"/>
      <c r="AFT84" s="30"/>
      <c r="AFU84" s="30"/>
      <c r="AFV84" s="30"/>
      <c r="AFW84" s="30"/>
      <c r="AFX84" s="30"/>
      <c r="AFY84" s="30"/>
      <c r="AFZ84" s="30"/>
      <c r="AGA84" s="30"/>
      <c r="AGB84" s="30"/>
      <c r="AGC84" s="30"/>
      <c r="AGD84" s="30"/>
      <c r="AGE84" s="30"/>
      <c r="AGF84" s="30"/>
      <c r="AGG84" s="30"/>
      <c r="AGH84" s="30"/>
      <c r="AGI84" s="30"/>
      <c r="AGJ84" s="30"/>
      <c r="AGK84" s="30"/>
      <c r="AGL84" s="30"/>
      <c r="AGM84" s="30"/>
      <c r="AGN84" s="30"/>
      <c r="AGO84" s="30"/>
      <c r="AGP84" s="30"/>
      <c r="AGQ84" s="30"/>
      <c r="AGR84" s="30"/>
      <c r="AGS84" s="30"/>
      <c r="AGT84" s="30"/>
      <c r="AGU84" s="30"/>
      <c r="AGV84" s="30"/>
      <c r="AGW84" s="30"/>
      <c r="AGX84" s="30"/>
      <c r="AGY84" s="30"/>
      <c r="AGZ84" s="30"/>
      <c r="AHA84" s="30"/>
      <c r="AHB84" s="30"/>
      <c r="AHC84" s="30"/>
      <c r="AHD84" s="30"/>
      <c r="AHE84" s="30"/>
      <c r="AHF84" s="30"/>
      <c r="AHG84" s="30"/>
      <c r="AHH84" s="30"/>
      <c r="AHI84" s="30"/>
      <c r="AHJ84" s="30"/>
      <c r="AHK84" s="30"/>
      <c r="AHL84" s="30"/>
      <c r="AHM84" s="30"/>
      <c r="AHN84" s="30"/>
      <c r="AHO84" s="30"/>
      <c r="AHP84" s="30"/>
      <c r="AHQ84" s="30"/>
      <c r="AHR84" s="30"/>
      <c r="AHS84" s="30"/>
      <c r="AHT84" s="30"/>
      <c r="AHU84" s="30"/>
      <c r="AHV84" s="30"/>
      <c r="AHW84" s="30"/>
      <c r="AHX84" s="30"/>
      <c r="AHY84" s="30"/>
      <c r="AHZ84" s="30"/>
      <c r="AIA84" s="30"/>
      <c r="AIB84" s="30"/>
      <c r="AIC84" s="30"/>
      <c r="AID84" s="30"/>
      <c r="AIE84" s="30"/>
      <c r="AIF84" s="30"/>
      <c r="AIG84" s="30"/>
      <c r="AIH84" s="30"/>
      <c r="AII84" s="30"/>
      <c r="AIJ84" s="30"/>
      <c r="AIK84" s="30"/>
      <c r="AIL84" s="30"/>
      <c r="AIM84" s="30"/>
      <c r="AIN84" s="30"/>
      <c r="AIO84" s="30"/>
      <c r="AIP84" s="30"/>
      <c r="AIQ84" s="30"/>
      <c r="AIR84" s="30"/>
      <c r="AIS84" s="30"/>
      <c r="AIT84" s="30"/>
      <c r="AIU84" s="30"/>
      <c r="AIV84" s="30"/>
      <c r="AIW84" s="30"/>
      <c r="AIX84" s="30"/>
      <c r="AIY84" s="30"/>
      <c r="AIZ84" s="30"/>
      <c r="AJA84" s="30"/>
      <c r="AJB84" s="30"/>
      <c r="AJC84" s="30"/>
      <c r="AJD84" s="30"/>
      <c r="AJE84" s="30"/>
      <c r="AJF84" s="30"/>
      <c r="AJG84" s="30"/>
      <c r="AJH84" s="30"/>
      <c r="AJI84" s="30"/>
      <c r="AJJ84" s="30"/>
      <c r="AJK84" s="30"/>
      <c r="AJL84" s="30"/>
      <c r="AJM84" s="30"/>
      <c r="AJN84" s="30"/>
      <c r="AJO84" s="30"/>
      <c r="AJP84" s="30"/>
      <c r="AJQ84" s="30"/>
      <c r="AJR84" s="30"/>
      <c r="AJS84" s="30"/>
      <c r="AJT84" s="30"/>
      <c r="AJU84" s="30"/>
      <c r="AJV84" s="30"/>
      <c r="AJW84" s="30"/>
      <c r="AJX84" s="30"/>
      <c r="AJY84" s="30"/>
      <c r="AJZ84" s="30"/>
      <c r="AKA84" s="30"/>
      <c r="AKB84" s="30"/>
      <c r="AKC84" s="30"/>
      <c r="AKD84" s="30"/>
      <c r="AKE84" s="30"/>
      <c r="AKF84" s="30"/>
      <c r="AKG84" s="30"/>
      <c r="AKH84" s="30"/>
      <c r="AKI84" s="30"/>
      <c r="AKJ84" s="30"/>
      <c r="AKK84" s="30"/>
      <c r="AKL84" s="30"/>
      <c r="AKM84" s="30"/>
      <c r="AKN84" s="30"/>
      <c r="AKO84" s="30"/>
      <c r="AKP84" s="30"/>
      <c r="AKQ84" s="30"/>
      <c r="AKR84" s="30"/>
      <c r="AKS84" s="30"/>
      <c r="AKT84" s="30"/>
      <c r="AKU84" s="30"/>
      <c r="AKV84" s="30"/>
      <c r="AKW84" s="30"/>
      <c r="AKX84" s="30"/>
      <c r="AKY84" s="30"/>
      <c r="AKZ84" s="30"/>
      <c r="ALA84" s="30"/>
      <c r="ALB84" s="30"/>
      <c r="ALC84" s="30"/>
      <c r="ALD84" s="30"/>
      <c r="ALE84" s="30"/>
      <c r="ALF84" s="30"/>
      <c r="ALG84" s="30"/>
      <c r="ALH84" s="30"/>
      <c r="ALI84" s="30"/>
      <c r="ALJ84" s="30"/>
      <c r="ALK84" s="30"/>
      <c r="ALL84" s="30"/>
      <c r="ALM84" s="30"/>
      <c r="ALN84" s="30"/>
      <c r="ALO84" s="30"/>
    </row>
    <row r="85" spans="1:1003" s="31" customFormat="1" x14ac:dyDescent="0.25">
      <c r="A85" s="5" t="s">
        <v>246</v>
      </c>
      <c r="B85" s="5" t="s">
        <v>10</v>
      </c>
      <c r="C85" s="5">
        <v>2</v>
      </c>
      <c r="D85" s="5" t="s">
        <v>73</v>
      </c>
      <c r="E85" s="38" t="s">
        <v>74</v>
      </c>
      <c r="F85" s="5">
        <v>5114</v>
      </c>
      <c r="G85" s="5">
        <v>1</v>
      </c>
      <c r="H85" s="36">
        <v>36230</v>
      </c>
      <c r="I85" s="5">
        <v>204</v>
      </c>
      <c r="J85" s="5" t="s">
        <v>12</v>
      </c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  <c r="WI85" s="30"/>
      <c r="WJ85" s="30"/>
      <c r="WK85" s="30"/>
      <c r="WL85" s="30"/>
      <c r="WM85" s="30"/>
      <c r="WN85" s="30"/>
      <c r="WO85" s="30"/>
      <c r="WP85" s="30"/>
      <c r="WQ85" s="30"/>
      <c r="WR85" s="30"/>
      <c r="WS85" s="30"/>
      <c r="WT85" s="30"/>
      <c r="WU85" s="30"/>
      <c r="WV85" s="30"/>
      <c r="WW85" s="30"/>
      <c r="WX85" s="30"/>
      <c r="WY85" s="30"/>
      <c r="WZ85" s="30"/>
      <c r="XA85" s="30"/>
      <c r="XB85" s="30"/>
      <c r="XC85" s="30"/>
      <c r="XD85" s="30"/>
      <c r="XE85" s="30"/>
      <c r="XF85" s="30"/>
      <c r="XG85" s="30"/>
      <c r="XH85" s="30"/>
      <c r="XI85" s="30"/>
      <c r="XJ85" s="30"/>
      <c r="XK85" s="30"/>
      <c r="XL85" s="30"/>
      <c r="XM85" s="30"/>
      <c r="XN85" s="30"/>
      <c r="XO85" s="30"/>
      <c r="XP85" s="30"/>
      <c r="XQ85" s="30"/>
      <c r="XR85" s="30"/>
      <c r="XS85" s="30"/>
      <c r="XT85" s="30"/>
      <c r="XU85" s="30"/>
      <c r="XV85" s="30"/>
      <c r="XW85" s="30"/>
      <c r="XX85" s="30"/>
      <c r="XY85" s="30"/>
      <c r="XZ85" s="30"/>
      <c r="YA85" s="30"/>
      <c r="YB85" s="30"/>
      <c r="YC85" s="30"/>
      <c r="YD85" s="30"/>
      <c r="YE85" s="30"/>
      <c r="YF85" s="30"/>
      <c r="YG85" s="30"/>
      <c r="YH85" s="30"/>
      <c r="YI85" s="30"/>
      <c r="YJ85" s="30"/>
      <c r="YK85" s="30"/>
      <c r="YL85" s="30"/>
      <c r="YM85" s="30"/>
      <c r="YN85" s="30"/>
      <c r="YO85" s="30"/>
      <c r="YP85" s="30"/>
      <c r="YQ85" s="30"/>
      <c r="YR85" s="30"/>
      <c r="YS85" s="30"/>
      <c r="YT85" s="30"/>
      <c r="YU85" s="30"/>
      <c r="YV85" s="30"/>
      <c r="YW85" s="30"/>
      <c r="YX85" s="30"/>
      <c r="YY85" s="30"/>
      <c r="YZ85" s="30"/>
      <c r="ZA85" s="30"/>
      <c r="ZB85" s="30"/>
      <c r="ZC85" s="30"/>
      <c r="ZD85" s="30"/>
      <c r="ZE85" s="30"/>
      <c r="ZF85" s="30"/>
      <c r="ZG85" s="30"/>
      <c r="ZH85" s="30"/>
      <c r="ZI85" s="30"/>
      <c r="ZJ85" s="30"/>
      <c r="ZK85" s="30"/>
      <c r="ZL85" s="30"/>
      <c r="ZM85" s="30"/>
      <c r="ZN85" s="30"/>
      <c r="ZO85" s="30"/>
      <c r="ZP85" s="30"/>
      <c r="ZQ85" s="30"/>
      <c r="ZR85" s="30"/>
      <c r="ZS85" s="30"/>
      <c r="ZT85" s="30"/>
      <c r="ZU85" s="30"/>
      <c r="ZV85" s="30"/>
      <c r="ZW85" s="30"/>
      <c r="ZX85" s="30"/>
      <c r="ZY85" s="30"/>
      <c r="ZZ85" s="30"/>
      <c r="AAA85" s="30"/>
      <c r="AAB85" s="30"/>
      <c r="AAC85" s="30"/>
      <c r="AAD85" s="30"/>
      <c r="AAE85" s="30"/>
      <c r="AAF85" s="30"/>
      <c r="AAG85" s="30"/>
      <c r="AAH85" s="30"/>
      <c r="AAI85" s="30"/>
      <c r="AAJ85" s="30"/>
      <c r="AAK85" s="30"/>
      <c r="AAL85" s="30"/>
      <c r="AAM85" s="30"/>
      <c r="AAN85" s="30"/>
      <c r="AAO85" s="30"/>
      <c r="AAP85" s="30"/>
      <c r="AAQ85" s="30"/>
      <c r="AAR85" s="30"/>
      <c r="AAS85" s="30"/>
      <c r="AAT85" s="30"/>
      <c r="AAU85" s="30"/>
      <c r="AAV85" s="30"/>
      <c r="AAW85" s="30"/>
      <c r="AAX85" s="30"/>
      <c r="AAY85" s="30"/>
      <c r="AAZ85" s="30"/>
      <c r="ABA85" s="30"/>
      <c r="ABB85" s="30"/>
      <c r="ABC85" s="30"/>
      <c r="ABD85" s="30"/>
      <c r="ABE85" s="30"/>
      <c r="ABF85" s="30"/>
      <c r="ABG85" s="30"/>
      <c r="ABH85" s="30"/>
      <c r="ABI85" s="30"/>
      <c r="ABJ85" s="30"/>
      <c r="ABK85" s="30"/>
      <c r="ABL85" s="30"/>
      <c r="ABM85" s="30"/>
      <c r="ABN85" s="30"/>
      <c r="ABO85" s="30"/>
      <c r="ABP85" s="30"/>
      <c r="ABQ85" s="30"/>
      <c r="ABR85" s="30"/>
      <c r="ABS85" s="30"/>
      <c r="ABT85" s="30"/>
      <c r="ABU85" s="30"/>
      <c r="ABV85" s="30"/>
      <c r="ABW85" s="30"/>
      <c r="ABX85" s="30"/>
      <c r="ABY85" s="30"/>
      <c r="ABZ85" s="30"/>
      <c r="ACA85" s="30"/>
      <c r="ACB85" s="30"/>
      <c r="ACC85" s="30"/>
      <c r="ACD85" s="30"/>
      <c r="ACE85" s="30"/>
      <c r="ACF85" s="30"/>
      <c r="ACG85" s="30"/>
      <c r="ACH85" s="30"/>
      <c r="ACI85" s="30"/>
      <c r="ACJ85" s="30"/>
      <c r="ACK85" s="30"/>
      <c r="ACL85" s="30"/>
      <c r="ACM85" s="30"/>
      <c r="ACN85" s="30"/>
      <c r="ACO85" s="30"/>
      <c r="ACP85" s="30"/>
      <c r="ACQ85" s="30"/>
      <c r="ACR85" s="30"/>
      <c r="ACS85" s="30"/>
      <c r="ACT85" s="30"/>
      <c r="ACU85" s="30"/>
      <c r="ACV85" s="30"/>
      <c r="ACW85" s="30"/>
      <c r="ACX85" s="30"/>
      <c r="ACY85" s="30"/>
      <c r="ACZ85" s="30"/>
      <c r="ADA85" s="30"/>
      <c r="ADB85" s="30"/>
      <c r="ADC85" s="30"/>
      <c r="ADD85" s="30"/>
      <c r="ADE85" s="30"/>
      <c r="ADF85" s="30"/>
      <c r="ADG85" s="30"/>
      <c r="ADH85" s="30"/>
      <c r="ADI85" s="30"/>
      <c r="ADJ85" s="30"/>
      <c r="ADK85" s="30"/>
      <c r="ADL85" s="30"/>
      <c r="ADM85" s="30"/>
      <c r="ADN85" s="30"/>
      <c r="ADO85" s="30"/>
      <c r="ADP85" s="30"/>
      <c r="ADQ85" s="30"/>
      <c r="ADR85" s="30"/>
      <c r="ADS85" s="30"/>
      <c r="ADT85" s="30"/>
      <c r="ADU85" s="30"/>
      <c r="ADV85" s="30"/>
      <c r="ADW85" s="30"/>
      <c r="ADX85" s="30"/>
      <c r="ADY85" s="30"/>
      <c r="ADZ85" s="30"/>
      <c r="AEA85" s="30"/>
      <c r="AEB85" s="30"/>
      <c r="AEC85" s="30"/>
      <c r="AED85" s="30"/>
      <c r="AEE85" s="30"/>
      <c r="AEF85" s="30"/>
      <c r="AEG85" s="30"/>
      <c r="AEH85" s="30"/>
      <c r="AEI85" s="30"/>
      <c r="AEJ85" s="30"/>
      <c r="AEK85" s="30"/>
      <c r="AEL85" s="30"/>
      <c r="AEM85" s="30"/>
      <c r="AEN85" s="30"/>
      <c r="AEO85" s="30"/>
      <c r="AEP85" s="30"/>
      <c r="AEQ85" s="30"/>
      <c r="AER85" s="30"/>
      <c r="AES85" s="30"/>
      <c r="AET85" s="30"/>
      <c r="AEU85" s="30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0"/>
      <c r="AFO85" s="30"/>
      <c r="AFP85" s="30"/>
      <c r="AFQ85" s="30"/>
      <c r="AFR85" s="30"/>
      <c r="AFS85" s="30"/>
      <c r="AFT85" s="30"/>
      <c r="AFU85" s="30"/>
      <c r="AFV85" s="30"/>
      <c r="AFW85" s="30"/>
      <c r="AFX85" s="30"/>
      <c r="AFY85" s="30"/>
      <c r="AFZ85" s="30"/>
      <c r="AGA85" s="30"/>
      <c r="AGB85" s="30"/>
      <c r="AGC85" s="30"/>
      <c r="AGD85" s="30"/>
      <c r="AGE85" s="30"/>
      <c r="AGF85" s="30"/>
      <c r="AGG85" s="30"/>
      <c r="AGH85" s="30"/>
      <c r="AGI85" s="30"/>
      <c r="AGJ85" s="30"/>
      <c r="AGK85" s="30"/>
      <c r="AGL85" s="30"/>
      <c r="AGM85" s="30"/>
      <c r="AGN85" s="30"/>
      <c r="AGO85" s="30"/>
      <c r="AGP85" s="30"/>
      <c r="AGQ85" s="30"/>
      <c r="AGR85" s="30"/>
      <c r="AGS85" s="30"/>
      <c r="AGT85" s="30"/>
      <c r="AGU85" s="30"/>
      <c r="AGV85" s="30"/>
      <c r="AGW85" s="30"/>
      <c r="AGX85" s="30"/>
      <c r="AGY85" s="30"/>
      <c r="AGZ85" s="30"/>
      <c r="AHA85" s="30"/>
      <c r="AHB85" s="30"/>
      <c r="AHC85" s="30"/>
      <c r="AHD85" s="30"/>
      <c r="AHE85" s="30"/>
      <c r="AHF85" s="30"/>
      <c r="AHG85" s="30"/>
      <c r="AHH85" s="30"/>
      <c r="AHI85" s="30"/>
      <c r="AHJ85" s="30"/>
      <c r="AHK85" s="30"/>
      <c r="AHL85" s="30"/>
      <c r="AHM85" s="30"/>
      <c r="AHN85" s="30"/>
      <c r="AHO85" s="30"/>
      <c r="AHP85" s="30"/>
      <c r="AHQ85" s="30"/>
      <c r="AHR85" s="30"/>
      <c r="AHS85" s="30"/>
      <c r="AHT85" s="30"/>
      <c r="AHU85" s="30"/>
      <c r="AHV85" s="30"/>
      <c r="AHW85" s="30"/>
      <c r="AHX85" s="30"/>
      <c r="AHY85" s="30"/>
      <c r="AHZ85" s="30"/>
      <c r="AIA85" s="30"/>
      <c r="AIB85" s="30"/>
      <c r="AIC85" s="30"/>
      <c r="AID85" s="30"/>
      <c r="AIE85" s="30"/>
      <c r="AIF85" s="30"/>
      <c r="AIG85" s="30"/>
      <c r="AIH85" s="30"/>
      <c r="AII85" s="30"/>
      <c r="AIJ85" s="30"/>
      <c r="AIK85" s="30"/>
      <c r="AIL85" s="30"/>
      <c r="AIM85" s="30"/>
      <c r="AIN85" s="30"/>
      <c r="AIO85" s="30"/>
      <c r="AIP85" s="30"/>
      <c r="AIQ85" s="30"/>
      <c r="AIR85" s="30"/>
      <c r="AIS85" s="30"/>
      <c r="AIT85" s="30"/>
      <c r="AIU85" s="30"/>
      <c r="AIV85" s="30"/>
      <c r="AIW85" s="30"/>
      <c r="AIX85" s="30"/>
      <c r="AIY85" s="30"/>
      <c r="AIZ85" s="30"/>
      <c r="AJA85" s="30"/>
      <c r="AJB85" s="30"/>
      <c r="AJC85" s="30"/>
      <c r="AJD85" s="30"/>
      <c r="AJE85" s="30"/>
      <c r="AJF85" s="30"/>
      <c r="AJG85" s="30"/>
      <c r="AJH85" s="30"/>
      <c r="AJI85" s="30"/>
      <c r="AJJ85" s="30"/>
      <c r="AJK85" s="30"/>
      <c r="AJL85" s="30"/>
      <c r="AJM85" s="30"/>
      <c r="AJN85" s="30"/>
      <c r="AJO85" s="30"/>
      <c r="AJP85" s="30"/>
      <c r="AJQ85" s="30"/>
      <c r="AJR85" s="30"/>
      <c r="AJS85" s="30"/>
      <c r="AJT85" s="30"/>
      <c r="AJU85" s="30"/>
      <c r="AJV85" s="30"/>
      <c r="AJW85" s="30"/>
      <c r="AJX85" s="30"/>
      <c r="AJY85" s="30"/>
      <c r="AJZ85" s="30"/>
      <c r="AKA85" s="30"/>
      <c r="AKB85" s="30"/>
      <c r="AKC85" s="30"/>
      <c r="AKD85" s="30"/>
      <c r="AKE85" s="30"/>
      <c r="AKF85" s="30"/>
      <c r="AKG85" s="30"/>
      <c r="AKH85" s="30"/>
      <c r="AKI85" s="30"/>
      <c r="AKJ85" s="30"/>
      <c r="AKK85" s="30"/>
      <c r="AKL85" s="30"/>
      <c r="AKM85" s="30"/>
      <c r="AKN85" s="30"/>
      <c r="AKO85" s="30"/>
      <c r="AKP85" s="30"/>
      <c r="AKQ85" s="30"/>
      <c r="AKR85" s="30"/>
      <c r="AKS85" s="30"/>
      <c r="AKT85" s="30"/>
      <c r="AKU85" s="30"/>
      <c r="AKV85" s="30"/>
      <c r="AKW85" s="30"/>
      <c r="AKX85" s="30"/>
      <c r="AKY85" s="30"/>
      <c r="AKZ85" s="30"/>
      <c r="ALA85" s="30"/>
      <c r="ALB85" s="30"/>
      <c r="ALC85" s="30"/>
      <c r="ALD85" s="30"/>
      <c r="ALE85" s="30"/>
      <c r="ALF85" s="30"/>
      <c r="ALG85" s="30"/>
      <c r="ALH85" s="30"/>
      <c r="ALI85" s="30"/>
      <c r="ALJ85" s="30"/>
      <c r="ALK85" s="30"/>
      <c r="ALL85" s="30"/>
      <c r="ALM85" s="30"/>
      <c r="ALN85" s="30"/>
      <c r="ALO85" s="30"/>
    </row>
    <row r="86" spans="1:1003" x14ac:dyDescent="0.25">
      <c r="A86" s="23"/>
      <c r="B86" s="23"/>
      <c r="C86" s="24"/>
      <c r="D86" s="23"/>
      <c r="E86" s="25"/>
      <c r="F86" s="26"/>
      <c r="G86" s="26"/>
      <c r="H86" s="27"/>
      <c r="I86" s="28"/>
      <c r="J86" s="29"/>
    </row>
    <row r="87" spans="1:1003" ht="54" customHeight="1" x14ac:dyDescent="0.25">
      <c r="B87" s="17" t="s">
        <v>124</v>
      </c>
      <c r="C87" s="18"/>
      <c r="D87" s="67" t="s">
        <v>125</v>
      </c>
      <c r="E87" s="67"/>
      <c r="F87" s="67" t="s">
        <v>126</v>
      </c>
      <c r="G87" s="67"/>
      <c r="H87" s="19"/>
      <c r="I87" s="19"/>
      <c r="J87" s="20"/>
    </row>
    <row r="88" spans="1:1003" ht="15.75" x14ac:dyDescent="0.25">
      <c r="B88" s="65" t="s">
        <v>127</v>
      </c>
      <c r="C88" s="65"/>
      <c r="D88" s="65" t="s">
        <v>128</v>
      </c>
      <c r="E88" s="65"/>
      <c r="F88" s="65" t="s">
        <v>129</v>
      </c>
      <c r="G88" s="65"/>
      <c r="H88" s="65"/>
      <c r="I88" s="65"/>
      <c r="J88" s="20"/>
    </row>
    <row r="89" spans="1:1003" ht="15.75" customHeight="1" x14ac:dyDescent="0.25">
      <c r="B89" s="65" t="s">
        <v>130</v>
      </c>
      <c r="C89" s="65"/>
      <c r="D89" s="65" t="s">
        <v>131</v>
      </c>
      <c r="E89" s="65"/>
      <c r="F89" s="65" t="s">
        <v>132</v>
      </c>
      <c r="G89" s="65"/>
      <c r="H89" s="65"/>
      <c r="I89" s="65"/>
      <c r="J89" s="21"/>
    </row>
    <row r="90" spans="1:1003" ht="15.75" x14ac:dyDescent="0.25">
      <c r="B90" s="65" t="s">
        <v>133</v>
      </c>
      <c r="C90" s="65"/>
      <c r="D90" s="65" t="s">
        <v>134</v>
      </c>
      <c r="E90" s="65"/>
      <c r="F90" s="65" t="s">
        <v>135</v>
      </c>
      <c r="G90" s="65"/>
      <c r="H90" s="65"/>
      <c r="I90" s="65"/>
      <c r="J90" s="21"/>
    </row>
    <row r="91" spans="1:1003" ht="15.75" x14ac:dyDescent="0.25">
      <c r="B91" s="20"/>
      <c r="D91" s="65" t="s">
        <v>136</v>
      </c>
      <c r="E91" s="65"/>
      <c r="F91" s="65"/>
      <c r="G91" s="65"/>
      <c r="H91" s="65"/>
      <c r="I91" s="65"/>
      <c r="J91" s="21"/>
    </row>
    <row r="92" spans="1:1003" ht="15.75" x14ac:dyDescent="0.25">
      <c r="D92" s="65" t="s">
        <v>137</v>
      </c>
      <c r="E92" s="65"/>
      <c r="F92" s="65"/>
      <c r="G92" s="65"/>
      <c r="H92" s="65"/>
      <c r="I92" s="65"/>
      <c r="J92" s="21"/>
    </row>
    <row r="93" spans="1:1003" ht="15.75" x14ac:dyDescent="0.25">
      <c r="D93" s="65" t="s">
        <v>138</v>
      </c>
      <c r="E93" s="65"/>
      <c r="F93" s="65"/>
      <c r="G93" s="65"/>
      <c r="H93" s="65"/>
      <c r="I93" s="65"/>
      <c r="J93" s="21"/>
    </row>
    <row r="94" spans="1:1003" ht="15.75" x14ac:dyDescent="0.25">
      <c r="D94" s="65" t="s">
        <v>139</v>
      </c>
      <c r="E94" s="65"/>
      <c r="F94" s="65"/>
      <c r="G94" s="65"/>
      <c r="H94" s="65"/>
      <c r="I94" s="65"/>
      <c r="J94" s="21"/>
    </row>
    <row r="95" spans="1:1003" x14ac:dyDescent="0.25">
      <c r="H95" s="22"/>
    </row>
    <row r="96" spans="1:1003" x14ac:dyDescent="0.25">
      <c r="H96" s="22"/>
    </row>
    <row r="97" spans="8:8" x14ac:dyDescent="0.25">
      <c r="H97" s="22"/>
    </row>
    <row r="98" spans="8:8" x14ac:dyDescent="0.25">
      <c r="H98" s="22"/>
    </row>
    <row r="99" spans="8:8" x14ac:dyDescent="0.25">
      <c r="H99" s="22"/>
    </row>
    <row r="100" spans="8:8" x14ac:dyDescent="0.25">
      <c r="H100" s="22"/>
    </row>
    <row r="101" spans="8:8" x14ac:dyDescent="0.25">
      <c r="H101" s="22"/>
    </row>
    <row r="102" spans="8:8" x14ac:dyDescent="0.25">
      <c r="H102" s="22"/>
    </row>
    <row r="103" spans="8:8" x14ac:dyDescent="0.25">
      <c r="H103" s="22"/>
    </row>
    <row r="104" spans="8:8" x14ac:dyDescent="0.25">
      <c r="H104" s="22"/>
    </row>
    <row r="105" spans="8:8" x14ac:dyDescent="0.25">
      <c r="H105" s="22"/>
    </row>
    <row r="106" spans="8:8" x14ac:dyDescent="0.25">
      <c r="H106" s="22"/>
    </row>
    <row r="107" spans="8:8" x14ac:dyDescent="0.25">
      <c r="H107" s="22"/>
    </row>
  </sheetData>
  <mergeCells count="23">
    <mergeCell ref="B2:J2"/>
    <mergeCell ref="B6:J6"/>
    <mergeCell ref="B27:J27"/>
    <mergeCell ref="B38:J38"/>
    <mergeCell ref="D87:E87"/>
    <mergeCell ref="F87:G87"/>
    <mergeCell ref="B88:C88"/>
    <mergeCell ref="D88:E88"/>
    <mergeCell ref="F88:I88"/>
    <mergeCell ref="B89:C89"/>
    <mergeCell ref="D89:E89"/>
    <mergeCell ref="F89:I89"/>
    <mergeCell ref="B90:C90"/>
    <mergeCell ref="D90:E90"/>
    <mergeCell ref="F90:I90"/>
    <mergeCell ref="D94:E94"/>
    <mergeCell ref="F94:I94"/>
    <mergeCell ref="D91:E91"/>
    <mergeCell ref="F91:I91"/>
    <mergeCell ref="D92:E92"/>
    <mergeCell ref="F92:I92"/>
    <mergeCell ref="D93:E93"/>
    <mergeCell ref="F93:I93"/>
  </mergeCells>
  <phoneticPr fontId="14" type="noConversion"/>
  <pageMargins left="0.7" right="0.7" top="0.75" bottom="0.75" header="0.3" footer="0.3"/>
  <pageSetup paperSize="8" scale="82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C9AE-6881-4B8F-A404-81575724A417}">
  <dimension ref="A1:ALK109"/>
  <sheetViews>
    <sheetView view="pageBreakPreview" topLeftCell="A4" zoomScale="115" zoomScaleNormal="100" zoomScaleSheetLayoutView="115" workbookViewId="0">
      <selection activeCell="D72" sqref="D72"/>
    </sheetView>
  </sheetViews>
  <sheetFormatPr defaultColWidth="9.140625" defaultRowHeight="15" x14ac:dyDescent="0.25"/>
  <cols>
    <col min="2" max="2" width="17.42578125" style="1" customWidth="1"/>
    <col min="3" max="3" width="12.7109375" style="1" customWidth="1"/>
    <col min="4" max="4" width="20.85546875" style="1" customWidth="1"/>
    <col min="5" max="5" width="44.85546875" customWidth="1"/>
    <col min="6" max="6" width="8" style="2" customWidth="1"/>
    <col min="7" max="7" width="13.42578125" style="2" customWidth="1"/>
    <col min="8" max="8" width="20.140625" style="53" customWidth="1"/>
    <col min="9" max="9" width="8" style="1" customWidth="1"/>
    <col min="10" max="10" width="11.28515625" style="11" customWidth="1"/>
    <col min="11" max="999" width="9.140625" style="1"/>
  </cols>
  <sheetData>
    <row r="1" spans="1:10" ht="82.35" customHeight="1" x14ac:dyDescent="0.25">
      <c r="G1" s="69" t="s">
        <v>359</v>
      </c>
      <c r="H1" s="69"/>
      <c r="I1" s="69"/>
      <c r="J1" s="69"/>
    </row>
    <row r="2" spans="1:10" ht="12.75" customHeight="1" x14ac:dyDescent="0.25">
      <c r="I2" s="4"/>
      <c r="J2" s="4"/>
    </row>
    <row r="3" spans="1:10" ht="13.5" customHeight="1" x14ac:dyDescent="0.25">
      <c r="B3" s="68" t="s">
        <v>360</v>
      </c>
      <c r="C3" s="68"/>
      <c r="D3" s="68"/>
      <c r="E3" s="68"/>
      <c r="F3" s="68"/>
      <c r="G3" s="68"/>
      <c r="H3" s="68"/>
      <c r="I3" s="68"/>
      <c r="J3" s="68"/>
    </row>
    <row r="4" spans="1:10" s="1" customFormat="1" ht="14.25" customHeight="1" x14ac:dyDescent="0.25"/>
    <row r="5" spans="1:10" ht="57.6" customHeight="1" x14ac:dyDescent="0.25">
      <c r="A5" s="43" t="s">
        <v>379</v>
      </c>
      <c r="B5" s="43" t="s">
        <v>380</v>
      </c>
      <c r="C5" s="43" t="s">
        <v>381</v>
      </c>
      <c r="D5" s="43" t="s">
        <v>382</v>
      </c>
      <c r="E5" s="43" t="s">
        <v>383</v>
      </c>
      <c r="F5" s="43" t="s">
        <v>384</v>
      </c>
      <c r="G5" s="43" t="s">
        <v>385</v>
      </c>
      <c r="H5" s="59" t="s">
        <v>386</v>
      </c>
      <c r="I5" s="43" t="s">
        <v>387</v>
      </c>
      <c r="J5" s="43" t="s">
        <v>388</v>
      </c>
    </row>
    <row r="6" spans="1:10" ht="13.5" customHeight="1" x14ac:dyDescent="0.25">
      <c r="A6" s="43">
        <v>1</v>
      </c>
      <c r="B6" s="43">
        <v>2</v>
      </c>
      <c r="C6" s="43">
        <v>3</v>
      </c>
      <c r="D6" s="43">
        <v>4</v>
      </c>
      <c r="E6" s="60">
        <v>5</v>
      </c>
      <c r="F6" s="43">
        <v>6</v>
      </c>
      <c r="G6" s="60">
        <v>7</v>
      </c>
      <c r="H6" s="43">
        <v>8</v>
      </c>
      <c r="I6" s="60">
        <v>9</v>
      </c>
      <c r="J6" s="43">
        <v>10</v>
      </c>
    </row>
    <row r="7" spans="1:10" ht="13.5" customHeight="1" x14ac:dyDescent="0.25">
      <c r="A7" s="12"/>
      <c r="B7" s="70" t="s">
        <v>389</v>
      </c>
      <c r="C7" s="70"/>
      <c r="D7" s="70"/>
      <c r="E7" s="70"/>
      <c r="F7" s="70"/>
      <c r="G7" s="70"/>
      <c r="H7" s="70"/>
      <c r="I7" s="70"/>
      <c r="J7" s="70"/>
    </row>
    <row r="8" spans="1:10" x14ac:dyDescent="0.25">
      <c r="A8" s="43" t="s">
        <v>219</v>
      </c>
      <c r="B8" s="43" t="s">
        <v>390</v>
      </c>
      <c r="C8" s="44">
        <v>0</v>
      </c>
      <c r="D8" s="43" t="s">
        <v>11</v>
      </c>
      <c r="E8" s="61" t="s">
        <v>391</v>
      </c>
      <c r="F8" s="43">
        <v>876</v>
      </c>
      <c r="G8" s="43">
        <v>1</v>
      </c>
      <c r="H8" s="58">
        <v>40000</v>
      </c>
      <c r="I8" s="43">
        <v>201</v>
      </c>
      <c r="J8" s="62" t="s">
        <v>12</v>
      </c>
    </row>
    <row r="9" spans="1:10" ht="29.25" customHeight="1" x14ac:dyDescent="0.25">
      <c r="A9" s="43" t="s">
        <v>220</v>
      </c>
      <c r="B9" s="43" t="s">
        <v>390</v>
      </c>
      <c r="C9" s="44">
        <v>0</v>
      </c>
      <c r="D9" s="43" t="s">
        <v>14</v>
      </c>
      <c r="E9" s="61" t="s">
        <v>392</v>
      </c>
      <c r="F9" s="43">
        <v>876</v>
      </c>
      <c r="G9" s="43">
        <v>1</v>
      </c>
      <c r="H9" s="33">
        <v>206524.70699999999</v>
      </c>
      <c r="I9" s="43">
        <v>201</v>
      </c>
      <c r="J9" s="62" t="s">
        <v>12</v>
      </c>
    </row>
    <row r="10" spans="1:10" ht="25.5" x14ac:dyDescent="0.25">
      <c r="A10" s="43" t="s">
        <v>221</v>
      </c>
      <c r="B10" s="43" t="s">
        <v>390</v>
      </c>
      <c r="C10" s="44">
        <v>0</v>
      </c>
      <c r="D10" s="43" t="s">
        <v>16</v>
      </c>
      <c r="E10" s="61" t="s">
        <v>393</v>
      </c>
      <c r="F10" s="43">
        <v>876</v>
      </c>
      <c r="G10" s="43">
        <v>1</v>
      </c>
      <c r="H10" s="33">
        <v>3350258</v>
      </c>
      <c r="I10" s="43">
        <v>201</v>
      </c>
      <c r="J10" s="62" t="s">
        <v>12</v>
      </c>
    </row>
    <row r="11" spans="1:10" x14ac:dyDescent="0.25">
      <c r="A11" s="43" t="s">
        <v>144</v>
      </c>
      <c r="B11" s="43" t="s">
        <v>390</v>
      </c>
      <c r="C11" s="44">
        <v>0</v>
      </c>
      <c r="D11" s="43" t="s">
        <v>18</v>
      </c>
      <c r="E11" s="61" t="s">
        <v>394</v>
      </c>
      <c r="F11" s="43">
        <v>876</v>
      </c>
      <c r="G11" s="43">
        <v>1</v>
      </c>
      <c r="H11" s="33">
        <v>77436</v>
      </c>
      <c r="I11" s="43">
        <v>201</v>
      </c>
      <c r="J11" s="62" t="s">
        <v>12</v>
      </c>
    </row>
    <row r="12" spans="1:10" x14ac:dyDescent="0.25">
      <c r="A12" s="43" t="s">
        <v>222</v>
      </c>
      <c r="B12" s="43" t="s">
        <v>390</v>
      </c>
      <c r="C12" s="44">
        <v>0</v>
      </c>
      <c r="D12" s="43" t="s">
        <v>19</v>
      </c>
      <c r="E12" s="61" t="s">
        <v>395</v>
      </c>
      <c r="F12" s="43">
        <v>876</v>
      </c>
      <c r="G12" s="43">
        <v>1</v>
      </c>
      <c r="H12" s="33">
        <v>675184.34699999995</v>
      </c>
      <c r="I12" s="43">
        <v>201</v>
      </c>
      <c r="J12" s="62" t="s">
        <v>12</v>
      </c>
    </row>
    <row r="13" spans="1:10" x14ac:dyDescent="0.25">
      <c r="A13" s="43" t="s">
        <v>145</v>
      </c>
      <c r="B13" s="43" t="s">
        <v>390</v>
      </c>
      <c r="C13" s="44">
        <v>0</v>
      </c>
      <c r="D13" s="43" t="s">
        <v>22</v>
      </c>
      <c r="E13" s="61" t="s">
        <v>396</v>
      </c>
      <c r="F13" s="43">
        <v>876</v>
      </c>
      <c r="G13" s="43">
        <v>1</v>
      </c>
      <c r="H13" s="33">
        <v>447514.25099999999</v>
      </c>
      <c r="I13" s="43">
        <v>201</v>
      </c>
      <c r="J13" s="62" t="s">
        <v>12</v>
      </c>
    </row>
    <row r="14" spans="1:10" ht="25.5" x14ac:dyDescent="0.25">
      <c r="A14" s="43" t="s">
        <v>146</v>
      </c>
      <c r="B14" s="43" t="s">
        <v>390</v>
      </c>
      <c r="C14" s="44">
        <v>0</v>
      </c>
      <c r="D14" s="43" t="s">
        <v>24</v>
      </c>
      <c r="E14" s="63" t="s">
        <v>397</v>
      </c>
      <c r="F14" s="43">
        <v>876</v>
      </c>
      <c r="G14" s="43">
        <v>1</v>
      </c>
      <c r="H14" s="33">
        <v>2059.1999999999998</v>
      </c>
      <c r="I14" s="43">
        <v>20</v>
      </c>
      <c r="J14" s="62" t="s">
        <v>12</v>
      </c>
    </row>
    <row r="15" spans="1:10" x14ac:dyDescent="0.25">
      <c r="A15" s="43" t="s">
        <v>147</v>
      </c>
      <c r="B15" s="43" t="s">
        <v>390</v>
      </c>
      <c r="C15" s="44">
        <v>0</v>
      </c>
      <c r="D15" s="43" t="s">
        <v>26</v>
      </c>
      <c r="E15" s="50" t="s">
        <v>398</v>
      </c>
      <c r="F15" s="43">
        <v>876</v>
      </c>
      <c r="G15" s="43">
        <v>1</v>
      </c>
      <c r="H15" s="33">
        <v>1760.7692738452527</v>
      </c>
      <c r="I15" s="43">
        <v>204</v>
      </c>
      <c r="J15" s="62" t="s">
        <v>12</v>
      </c>
    </row>
    <row r="16" spans="1:10" x14ac:dyDescent="0.25">
      <c r="A16" s="43" t="s">
        <v>148</v>
      </c>
      <c r="B16" s="43" t="s">
        <v>390</v>
      </c>
      <c r="C16" s="44">
        <v>0</v>
      </c>
      <c r="D16" s="43" t="s">
        <v>28</v>
      </c>
      <c r="E16" s="50" t="s">
        <v>399</v>
      </c>
      <c r="F16" s="43">
        <v>876</v>
      </c>
      <c r="G16" s="43">
        <v>1</v>
      </c>
      <c r="H16" s="33">
        <v>2239.6474977699404</v>
      </c>
      <c r="I16" s="43">
        <v>204</v>
      </c>
      <c r="J16" s="62" t="s">
        <v>12</v>
      </c>
    </row>
    <row r="17" spans="1:10" ht="25.5" x14ac:dyDescent="0.25">
      <c r="A17" s="43" t="s">
        <v>149</v>
      </c>
      <c r="B17" s="43" t="s">
        <v>390</v>
      </c>
      <c r="C17" s="44">
        <v>0</v>
      </c>
      <c r="D17" s="43" t="s">
        <v>30</v>
      </c>
      <c r="E17" s="50" t="s">
        <v>400</v>
      </c>
      <c r="F17" s="43">
        <v>876</v>
      </c>
      <c r="G17" s="43">
        <v>1</v>
      </c>
      <c r="H17" s="33">
        <v>4166.7550600000004</v>
      </c>
      <c r="I17" s="43">
        <v>204</v>
      </c>
      <c r="J17" s="62" t="s">
        <v>12</v>
      </c>
    </row>
    <row r="18" spans="1:10" x14ac:dyDescent="0.25">
      <c r="A18" s="43" t="s">
        <v>150</v>
      </c>
      <c r="B18" s="43" t="s">
        <v>390</v>
      </c>
      <c r="C18" s="44">
        <v>0</v>
      </c>
      <c r="D18" s="43" t="s">
        <v>32</v>
      </c>
      <c r="E18" s="50" t="s">
        <v>401</v>
      </c>
      <c r="F18" s="43">
        <v>876</v>
      </c>
      <c r="G18" s="43">
        <v>1</v>
      </c>
      <c r="H18" s="33">
        <v>200</v>
      </c>
      <c r="I18" s="43">
        <v>204</v>
      </c>
      <c r="J18" s="62" t="s">
        <v>12</v>
      </c>
    </row>
    <row r="19" spans="1:10" x14ac:dyDescent="0.25">
      <c r="A19" s="43" t="s">
        <v>203</v>
      </c>
      <c r="B19" s="43" t="s">
        <v>390</v>
      </c>
      <c r="C19" s="44">
        <v>0</v>
      </c>
      <c r="D19" s="43" t="s">
        <v>34</v>
      </c>
      <c r="E19" s="50" t="s">
        <v>402</v>
      </c>
      <c r="F19" s="43">
        <v>876</v>
      </c>
      <c r="G19" s="43">
        <v>1</v>
      </c>
      <c r="H19" s="33">
        <v>5689.767857142856</v>
      </c>
      <c r="I19" s="43">
        <v>204</v>
      </c>
      <c r="J19" s="62" t="s">
        <v>12</v>
      </c>
    </row>
    <row r="20" spans="1:10" x14ac:dyDescent="0.25">
      <c r="A20" s="43" t="s">
        <v>205</v>
      </c>
      <c r="B20" s="43" t="s">
        <v>390</v>
      </c>
      <c r="C20" s="44">
        <v>0</v>
      </c>
      <c r="D20" s="43" t="s">
        <v>225</v>
      </c>
      <c r="E20" s="34" t="s">
        <v>403</v>
      </c>
      <c r="F20" s="43">
        <v>796</v>
      </c>
      <c r="G20" s="43">
        <v>52</v>
      </c>
      <c r="H20" s="33">
        <v>25246</v>
      </c>
      <c r="I20" s="43">
        <v>204</v>
      </c>
      <c r="J20" s="62" t="s">
        <v>12</v>
      </c>
    </row>
    <row r="21" spans="1:10" x14ac:dyDescent="0.25">
      <c r="A21" s="43" t="s">
        <v>209</v>
      </c>
      <c r="B21" s="43" t="s">
        <v>390</v>
      </c>
      <c r="C21" s="44">
        <v>0</v>
      </c>
      <c r="D21" s="43" t="s">
        <v>226</v>
      </c>
      <c r="E21" s="34" t="s">
        <v>404</v>
      </c>
      <c r="F21" s="43">
        <v>796</v>
      </c>
      <c r="G21" s="43">
        <v>10</v>
      </c>
      <c r="H21" s="33">
        <v>2478.38</v>
      </c>
      <c r="I21" s="43">
        <v>204</v>
      </c>
      <c r="J21" s="62" t="s">
        <v>12</v>
      </c>
    </row>
    <row r="22" spans="1:10" x14ac:dyDescent="0.25">
      <c r="A22" s="43" t="s">
        <v>210</v>
      </c>
      <c r="B22" s="43" t="s">
        <v>390</v>
      </c>
      <c r="C22" s="44">
        <v>0</v>
      </c>
      <c r="D22" s="43" t="s">
        <v>227</v>
      </c>
      <c r="E22" s="34" t="s">
        <v>405</v>
      </c>
      <c r="F22" s="43">
        <v>796</v>
      </c>
      <c r="G22" s="43">
        <v>12</v>
      </c>
      <c r="H22" s="33">
        <v>7501.049</v>
      </c>
      <c r="I22" s="43">
        <v>204</v>
      </c>
      <c r="J22" s="62" t="s">
        <v>12</v>
      </c>
    </row>
    <row r="23" spans="1:10" x14ac:dyDescent="0.25">
      <c r="A23" s="43" t="s">
        <v>214</v>
      </c>
      <c r="B23" s="43" t="s">
        <v>390</v>
      </c>
      <c r="C23" s="44">
        <v>0</v>
      </c>
      <c r="D23" s="43" t="s">
        <v>227</v>
      </c>
      <c r="E23" s="34" t="s">
        <v>406</v>
      </c>
      <c r="F23" s="43">
        <v>796</v>
      </c>
      <c r="G23" s="43">
        <v>2</v>
      </c>
      <c r="H23" s="33">
        <v>5505.125</v>
      </c>
      <c r="I23" s="43">
        <v>204</v>
      </c>
      <c r="J23" s="62" t="s">
        <v>12</v>
      </c>
    </row>
    <row r="24" spans="1:10" x14ac:dyDescent="0.25">
      <c r="A24" s="43" t="s">
        <v>215</v>
      </c>
      <c r="B24" s="43" t="s">
        <v>390</v>
      </c>
      <c r="C24" s="44">
        <v>0</v>
      </c>
      <c r="D24" s="43" t="s">
        <v>227</v>
      </c>
      <c r="E24" s="34" t="s">
        <v>407</v>
      </c>
      <c r="F24" s="43">
        <v>796</v>
      </c>
      <c r="G24" s="43">
        <v>1</v>
      </c>
      <c r="H24" s="33">
        <v>3228.085</v>
      </c>
      <c r="I24" s="43">
        <v>204</v>
      </c>
      <c r="J24" s="62" t="s">
        <v>12</v>
      </c>
    </row>
    <row r="25" spans="1:10" x14ac:dyDescent="0.25">
      <c r="A25" s="43" t="s">
        <v>216</v>
      </c>
      <c r="B25" s="43" t="s">
        <v>390</v>
      </c>
      <c r="C25" s="44">
        <v>0</v>
      </c>
      <c r="D25" s="43" t="s">
        <v>228</v>
      </c>
      <c r="E25" s="34" t="s">
        <v>408</v>
      </c>
      <c r="F25" s="43">
        <v>113</v>
      </c>
      <c r="G25" s="43">
        <v>3000</v>
      </c>
      <c r="H25" s="33">
        <v>14100</v>
      </c>
      <c r="I25" s="43">
        <v>203</v>
      </c>
      <c r="J25" s="62" t="s">
        <v>12</v>
      </c>
    </row>
    <row r="26" spans="1:10" x14ac:dyDescent="0.25">
      <c r="A26" s="43" t="s">
        <v>218</v>
      </c>
      <c r="B26" s="43" t="s">
        <v>390</v>
      </c>
      <c r="C26" s="44">
        <v>0</v>
      </c>
      <c r="D26" s="43" t="s">
        <v>229</v>
      </c>
      <c r="E26" s="50" t="s">
        <v>409</v>
      </c>
      <c r="F26" s="43">
        <v>796</v>
      </c>
      <c r="G26" s="43">
        <v>4</v>
      </c>
      <c r="H26" s="33">
        <v>69441.119999999995</v>
      </c>
      <c r="I26" s="43">
        <v>203</v>
      </c>
      <c r="J26" s="62" t="s">
        <v>12</v>
      </c>
    </row>
    <row r="27" spans="1:10" x14ac:dyDescent="0.25">
      <c r="A27" s="43" t="s">
        <v>242</v>
      </c>
      <c r="B27" s="43" t="s">
        <v>390</v>
      </c>
      <c r="C27" s="44">
        <v>0</v>
      </c>
      <c r="D27" s="43" t="s">
        <v>230</v>
      </c>
      <c r="E27" s="50" t="s">
        <v>410</v>
      </c>
      <c r="F27" s="43">
        <v>796</v>
      </c>
      <c r="G27" s="43">
        <v>1</v>
      </c>
      <c r="H27" s="33">
        <v>14040</v>
      </c>
      <c r="I27" s="43">
        <v>203</v>
      </c>
      <c r="J27" s="62" t="s">
        <v>12</v>
      </c>
    </row>
    <row r="28" spans="1:10" x14ac:dyDescent="0.25">
      <c r="A28" s="12"/>
      <c r="B28" s="70" t="s">
        <v>411</v>
      </c>
      <c r="C28" s="70"/>
      <c r="D28" s="70"/>
      <c r="E28" s="70"/>
      <c r="F28" s="70"/>
      <c r="G28" s="70"/>
      <c r="H28" s="70"/>
      <c r="I28" s="70"/>
      <c r="J28" s="70"/>
    </row>
    <row r="29" spans="1:10" ht="38.25" x14ac:dyDescent="0.25">
      <c r="A29" s="43" t="s">
        <v>151</v>
      </c>
      <c r="B29" s="43" t="s">
        <v>390</v>
      </c>
      <c r="C29" s="44">
        <v>1</v>
      </c>
      <c r="D29" s="43" t="s">
        <v>36</v>
      </c>
      <c r="E29" s="50" t="s">
        <v>412</v>
      </c>
      <c r="F29" s="43">
        <v>1111</v>
      </c>
      <c r="G29" s="43">
        <v>1</v>
      </c>
      <c r="H29" s="64">
        <v>38896.199999999997</v>
      </c>
      <c r="I29" s="43">
        <v>204</v>
      </c>
      <c r="J29" s="62" t="s">
        <v>12</v>
      </c>
    </row>
    <row r="30" spans="1:10" ht="38.25" x14ac:dyDescent="0.25">
      <c r="A30" s="43" t="s">
        <v>152</v>
      </c>
      <c r="B30" s="43" t="s">
        <v>390</v>
      </c>
      <c r="C30" s="44">
        <v>1</v>
      </c>
      <c r="D30" s="43" t="s">
        <v>36</v>
      </c>
      <c r="E30" s="50" t="s">
        <v>413</v>
      </c>
      <c r="F30" s="43">
        <v>1111</v>
      </c>
      <c r="G30" s="43">
        <v>1</v>
      </c>
      <c r="H30" s="64">
        <v>37680.692999999999</v>
      </c>
      <c r="I30" s="43">
        <v>204</v>
      </c>
      <c r="J30" s="62" t="s">
        <v>12</v>
      </c>
    </row>
    <row r="31" spans="1:10" ht="25.5" x14ac:dyDescent="0.25">
      <c r="A31" s="43" t="s">
        <v>153</v>
      </c>
      <c r="B31" s="43" t="s">
        <v>390</v>
      </c>
      <c r="C31" s="44">
        <v>1</v>
      </c>
      <c r="D31" s="43" t="s">
        <v>36</v>
      </c>
      <c r="E31" s="50" t="s">
        <v>414</v>
      </c>
      <c r="F31" s="43">
        <v>1111</v>
      </c>
      <c r="G31" s="43">
        <v>1</v>
      </c>
      <c r="H31" s="64">
        <v>10939.556</v>
      </c>
      <c r="I31" s="43">
        <v>204</v>
      </c>
      <c r="J31" s="62" t="s">
        <v>12</v>
      </c>
    </row>
    <row r="32" spans="1:10" ht="38.25" x14ac:dyDescent="0.25">
      <c r="A32" s="43" t="s">
        <v>237</v>
      </c>
      <c r="B32" s="43" t="s">
        <v>390</v>
      </c>
      <c r="C32" s="44">
        <v>1</v>
      </c>
      <c r="D32" s="43" t="s">
        <v>36</v>
      </c>
      <c r="E32" s="50" t="s">
        <v>415</v>
      </c>
      <c r="F32" s="43">
        <v>1111</v>
      </c>
      <c r="G32" s="43">
        <v>1</v>
      </c>
      <c r="H32" s="64">
        <v>80701.729000000007</v>
      </c>
      <c r="I32" s="43">
        <v>203</v>
      </c>
      <c r="J32" s="62" t="s">
        <v>12</v>
      </c>
    </row>
    <row r="33" spans="1:999" x14ac:dyDescent="0.25">
      <c r="A33" s="43" t="s">
        <v>154</v>
      </c>
      <c r="B33" s="43" t="s">
        <v>390</v>
      </c>
      <c r="C33" s="44">
        <v>1</v>
      </c>
      <c r="D33" s="43" t="s">
        <v>36</v>
      </c>
      <c r="E33" s="50" t="s">
        <v>416</v>
      </c>
      <c r="F33" s="43">
        <v>1111</v>
      </c>
      <c r="G33" s="43">
        <v>1</v>
      </c>
      <c r="H33" s="64">
        <v>8379.7559999999994</v>
      </c>
      <c r="I33" s="43">
        <v>204</v>
      </c>
      <c r="J33" s="62" t="s">
        <v>12</v>
      </c>
    </row>
    <row r="34" spans="1:999" x14ac:dyDescent="0.25">
      <c r="A34" s="43" t="s">
        <v>155</v>
      </c>
      <c r="B34" s="43" t="s">
        <v>390</v>
      </c>
      <c r="C34" s="44">
        <v>1</v>
      </c>
      <c r="D34" s="43" t="s">
        <v>36</v>
      </c>
      <c r="E34" s="50" t="s">
        <v>417</v>
      </c>
      <c r="F34" s="43">
        <v>1111</v>
      </c>
      <c r="G34" s="43">
        <v>1</v>
      </c>
      <c r="H34" s="64">
        <v>13125</v>
      </c>
      <c r="I34" s="43">
        <v>204</v>
      </c>
      <c r="J34" s="62" t="s">
        <v>12</v>
      </c>
    </row>
    <row r="35" spans="1:999" x14ac:dyDescent="0.25">
      <c r="A35" s="43" t="s">
        <v>156</v>
      </c>
      <c r="B35" s="43" t="s">
        <v>390</v>
      </c>
      <c r="C35" s="44">
        <v>1</v>
      </c>
      <c r="D35" s="43" t="s">
        <v>36</v>
      </c>
      <c r="E35" s="50" t="s">
        <v>418</v>
      </c>
      <c r="F35" s="43">
        <v>1111</v>
      </c>
      <c r="G35" s="43">
        <v>1</v>
      </c>
      <c r="H35" s="64">
        <v>17513.55</v>
      </c>
      <c r="I35" s="43">
        <v>204</v>
      </c>
      <c r="J35" s="62" t="s">
        <v>12</v>
      </c>
    </row>
    <row r="36" spans="1:999" x14ac:dyDescent="0.25">
      <c r="A36" s="43" t="s">
        <v>241</v>
      </c>
      <c r="B36" s="43" t="s">
        <v>390</v>
      </c>
      <c r="C36" s="44">
        <v>1</v>
      </c>
      <c r="D36" s="43" t="s">
        <v>43</v>
      </c>
      <c r="E36" s="50" t="s">
        <v>419</v>
      </c>
      <c r="F36" s="43">
        <v>1111</v>
      </c>
      <c r="G36" s="43">
        <v>1</v>
      </c>
      <c r="H36" s="64">
        <v>6440420.7769999998</v>
      </c>
      <c r="I36" s="43">
        <v>201</v>
      </c>
      <c r="J36" s="62" t="s">
        <v>12</v>
      </c>
    </row>
    <row r="37" spans="1:999" x14ac:dyDescent="0.25">
      <c r="A37" s="43" t="s">
        <v>157</v>
      </c>
      <c r="B37" s="43" t="s">
        <v>390</v>
      </c>
      <c r="C37" s="44">
        <v>1</v>
      </c>
      <c r="D37" s="43" t="s">
        <v>46</v>
      </c>
      <c r="E37" s="50" t="s">
        <v>420</v>
      </c>
      <c r="F37" s="43">
        <v>1111</v>
      </c>
      <c r="G37" s="43">
        <v>1</v>
      </c>
      <c r="H37" s="64">
        <v>235000</v>
      </c>
      <c r="I37" s="43">
        <v>201</v>
      </c>
      <c r="J37" s="62" t="s">
        <v>12</v>
      </c>
    </row>
    <row r="38" spans="1:999" x14ac:dyDescent="0.25">
      <c r="A38" s="43" t="s">
        <v>158</v>
      </c>
      <c r="B38" s="43" t="s">
        <v>390</v>
      </c>
      <c r="C38" s="44">
        <v>1</v>
      </c>
      <c r="D38" s="43" t="s">
        <v>48</v>
      </c>
      <c r="E38" s="50" t="s">
        <v>421</v>
      </c>
      <c r="F38" s="43">
        <v>1111</v>
      </c>
      <c r="G38" s="43">
        <v>1</v>
      </c>
      <c r="H38" s="64">
        <v>1589774</v>
      </c>
      <c r="I38" s="43">
        <v>201</v>
      </c>
      <c r="J38" s="62" t="s">
        <v>12</v>
      </c>
    </row>
    <row r="39" spans="1:999" x14ac:dyDescent="0.25">
      <c r="A39" s="43" t="s">
        <v>159</v>
      </c>
      <c r="B39" s="43" t="s">
        <v>390</v>
      </c>
      <c r="C39" s="44">
        <v>1</v>
      </c>
      <c r="D39" s="43" t="s">
        <v>50</v>
      </c>
      <c r="E39" s="49" t="s">
        <v>422</v>
      </c>
      <c r="F39" s="43">
        <v>1111</v>
      </c>
      <c r="G39" s="43">
        <v>1</v>
      </c>
      <c r="H39" s="64">
        <v>2383.5835750000001</v>
      </c>
      <c r="I39" s="43">
        <v>204</v>
      </c>
      <c r="J39" s="62" t="s">
        <v>12</v>
      </c>
    </row>
    <row r="40" spans="1:999" x14ac:dyDescent="0.25">
      <c r="A40" s="12"/>
      <c r="B40" s="70" t="s">
        <v>423</v>
      </c>
      <c r="C40" s="70"/>
      <c r="D40" s="70"/>
      <c r="E40" s="70"/>
      <c r="F40" s="70"/>
      <c r="G40" s="70"/>
      <c r="H40" s="70"/>
      <c r="I40" s="70"/>
      <c r="J40" s="70"/>
    </row>
    <row r="41" spans="1:999" x14ac:dyDescent="0.25">
      <c r="A41" s="43" t="s">
        <v>160</v>
      </c>
      <c r="B41" s="43" t="s">
        <v>390</v>
      </c>
      <c r="C41" s="44">
        <v>2</v>
      </c>
      <c r="D41" s="43" t="s">
        <v>53</v>
      </c>
      <c r="E41" s="50" t="s">
        <v>424</v>
      </c>
      <c r="F41" s="51">
        <v>5114</v>
      </c>
      <c r="G41" s="51">
        <v>1</v>
      </c>
      <c r="H41" s="64">
        <v>1120.5999999999999</v>
      </c>
      <c r="I41" s="43">
        <v>204</v>
      </c>
      <c r="J41" s="62" t="s">
        <v>12</v>
      </c>
    </row>
    <row r="42" spans="1:999" x14ac:dyDescent="0.25">
      <c r="A42" s="43" t="s">
        <v>161</v>
      </c>
      <c r="B42" s="43" t="s">
        <v>390</v>
      </c>
      <c r="C42" s="44">
        <v>2</v>
      </c>
      <c r="D42" s="43" t="s">
        <v>55</v>
      </c>
      <c r="E42" s="50" t="s">
        <v>425</v>
      </c>
      <c r="F42" s="51">
        <v>5114</v>
      </c>
      <c r="G42" s="51">
        <v>1</v>
      </c>
      <c r="H42" s="64">
        <v>64071.428571428558</v>
      </c>
      <c r="I42" s="43">
        <v>204</v>
      </c>
      <c r="J42" s="62" t="s">
        <v>12</v>
      </c>
    </row>
    <row r="43" spans="1:999" s="31" customFormat="1" ht="25.5" x14ac:dyDescent="0.25">
      <c r="A43" s="43" t="s">
        <v>223</v>
      </c>
      <c r="B43" s="43" t="s">
        <v>390</v>
      </c>
      <c r="C43" s="44">
        <v>2</v>
      </c>
      <c r="D43" s="43" t="s">
        <v>57</v>
      </c>
      <c r="E43" s="50" t="s">
        <v>426</v>
      </c>
      <c r="F43" s="51">
        <v>5114</v>
      </c>
      <c r="G43" s="51">
        <v>1</v>
      </c>
      <c r="H43" s="64">
        <v>131630.03400000001</v>
      </c>
      <c r="I43" s="43">
        <v>201</v>
      </c>
      <c r="J43" s="62" t="s">
        <v>12</v>
      </c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  <c r="NI43" s="30"/>
      <c r="NJ43" s="30"/>
      <c r="NK43" s="30"/>
      <c r="NL43" s="30"/>
      <c r="NM43" s="30"/>
      <c r="NN43" s="30"/>
      <c r="NO43" s="30"/>
      <c r="NP43" s="30"/>
      <c r="NQ43" s="30"/>
      <c r="NR43" s="30"/>
      <c r="NS43" s="30"/>
      <c r="NT43" s="30"/>
      <c r="NU43" s="30"/>
      <c r="NV43" s="30"/>
      <c r="NW43" s="30"/>
      <c r="NX43" s="30"/>
      <c r="NY43" s="30"/>
      <c r="NZ43" s="30"/>
      <c r="OA43" s="30"/>
      <c r="OB43" s="30"/>
      <c r="OC43" s="30"/>
      <c r="OD43" s="30"/>
      <c r="OE43" s="30"/>
      <c r="OF43" s="30"/>
      <c r="OG43" s="30"/>
      <c r="OH43" s="30"/>
      <c r="OI43" s="30"/>
      <c r="OJ43" s="30"/>
      <c r="OK43" s="30"/>
      <c r="OL43" s="30"/>
      <c r="OM43" s="30"/>
      <c r="ON43" s="30"/>
      <c r="OO43" s="30"/>
      <c r="OP43" s="30"/>
      <c r="OQ43" s="30"/>
      <c r="OR43" s="30"/>
      <c r="OS43" s="30"/>
      <c r="OT43" s="30"/>
      <c r="OU43" s="30"/>
      <c r="OV43" s="30"/>
      <c r="OW43" s="30"/>
      <c r="OX43" s="30"/>
      <c r="OY43" s="30"/>
      <c r="OZ43" s="30"/>
      <c r="PA43" s="30"/>
      <c r="PB43" s="30"/>
      <c r="PC43" s="30"/>
      <c r="PD43" s="30"/>
      <c r="PE43" s="30"/>
      <c r="PF43" s="30"/>
      <c r="PG43" s="30"/>
      <c r="PH43" s="30"/>
      <c r="PI43" s="30"/>
      <c r="PJ43" s="30"/>
      <c r="PK43" s="30"/>
      <c r="PL43" s="30"/>
      <c r="PM43" s="30"/>
      <c r="PN43" s="30"/>
      <c r="PO43" s="30"/>
      <c r="PP43" s="30"/>
      <c r="PQ43" s="30"/>
      <c r="PR43" s="30"/>
      <c r="PS43" s="30"/>
      <c r="PT43" s="30"/>
      <c r="PU43" s="30"/>
      <c r="PV43" s="30"/>
      <c r="PW43" s="30"/>
      <c r="PX43" s="30"/>
      <c r="PY43" s="30"/>
      <c r="PZ43" s="30"/>
      <c r="QA43" s="30"/>
      <c r="QB43" s="30"/>
      <c r="QC43" s="30"/>
      <c r="QD43" s="30"/>
      <c r="QE43" s="30"/>
      <c r="QF43" s="30"/>
      <c r="QG43" s="30"/>
      <c r="QH43" s="30"/>
      <c r="QI43" s="30"/>
      <c r="QJ43" s="30"/>
      <c r="QK43" s="30"/>
      <c r="QL43" s="30"/>
      <c r="QM43" s="30"/>
      <c r="QN43" s="30"/>
      <c r="QO43" s="30"/>
      <c r="QP43" s="30"/>
      <c r="QQ43" s="30"/>
      <c r="QR43" s="30"/>
      <c r="QS43" s="30"/>
      <c r="QT43" s="30"/>
      <c r="QU43" s="30"/>
      <c r="QV43" s="30"/>
      <c r="QW43" s="30"/>
      <c r="QX43" s="30"/>
      <c r="QY43" s="30"/>
      <c r="QZ43" s="30"/>
      <c r="RA43" s="30"/>
      <c r="RB43" s="30"/>
      <c r="RC43" s="30"/>
      <c r="RD43" s="30"/>
      <c r="RE43" s="30"/>
      <c r="RF43" s="30"/>
      <c r="RG43" s="30"/>
      <c r="RH43" s="30"/>
      <c r="RI43" s="30"/>
      <c r="RJ43" s="30"/>
      <c r="RK43" s="30"/>
      <c r="RL43" s="30"/>
      <c r="RM43" s="30"/>
      <c r="RN43" s="30"/>
      <c r="RO43" s="30"/>
      <c r="RP43" s="30"/>
      <c r="RQ43" s="30"/>
      <c r="RR43" s="30"/>
      <c r="RS43" s="30"/>
      <c r="RT43" s="30"/>
      <c r="RU43" s="30"/>
      <c r="RV43" s="30"/>
      <c r="RW43" s="30"/>
      <c r="RX43" s="30"/>
      <c r="RY43" s="30"/>
      <c r="RZ43" s="30"/>
      <c r="SA43" s="30"/>
      <c r="SB43" s="30"/>
      <c r="SC43" s="30"/>
      <c r="SD43" s="30"/>
      <c r="SE43" s="30"/>
      <c r="SF43" s="30"/>
      <c r="SG43" s="30"/>
      <c r="SH43" s="30"/>
      <c r="SI43" s="30"/>
      <c r="SJ43" s="30"/>
      <c r="SK43" s="30"/>
      <c r="SL43" s="30"/>
      <c r="SM43" s="30"/>
      <c r="SN43" s="30"/>
      <c r="SO43" s="30"/>
      <c r="SP43" s="30"/>
      <c r="SQ43" s="30"/>
      <c r="SR43" s="30"/>
      <c r="SS43" s="30"/>
      <c r="ST43" s="30"/>
      <c r="SU43" s="30"/>
      <c r="SV43" s="30"/>
      <c r="SW43" s="30"/>
      <c r="SX43" s="30"/>
      <c r="SY43" s="30"/>
      <c r="SZ43" s="30"/>
      <c r="TA43" s="30"/>
      <c r="TB43" s="30"/>
      <c r="TC43" s="30"/>
      <c r="TD43" s="30"/>
      <c r="TE43" s="30"/>
      <c r="TF43" s="30"/>
      <c r="TG43" s="30"/>
      <c r="TH43" s="30"/>
      <c r="TI43" s="30"/>
      <c r="TJ43" s="30"/>
      <c r="TK43" s="30"/>
      <c r="TL43" s="30"/>
      <c r="TM43" s="30"/>
      <c r="TN43" s="30"/>
      <c r="TO43" s="30"/>
      <c r="TP43" s="30"/>
      <c r="TQ43" s="30"/>
      <c r="TR43" s="30"/>
      <c r="TS43" s="30"/>
      <c r="TT43" s="30"/>
      <c r="TU43" s="30"/>
      <c r="TV43" s="30"/>
      <c r="TW43" s="30"/>
      <c r="TX43" s="30"/>
      <c r="TY43" s="30"/>
      <c r="TZ43" s="30"/>
      <c r="UA43" s="30"/>
      <c r="UB43" s="30"/>
      <c r="UC43" s="30"/>
      <c r="UD43" s="30"/>
      <c r="UE43" s="30"/>
      <c r="UF43" s="30"/>
      <c r="UG43" s="30"/>
      <c r="UH43" s="30"/>
      <c r="UI43" s="30"/>
      <c r="UJ43" s="30"/>
      <c r="UK43" s="30"/>
      <c r="UL43" s="30"/>
      <c r="UM43" s="30"/>
      <c r="UN43" s="30"/>
      <c r="UO43" s="30"/>
      <c r="UP43" s="30"/>
      <c r="UQ43" s="30"/>
      <c r="UR43" s="30"/>
      <c r="US43" s="30"/>
      <c r="UT43" s="30"/>
      <c r="UU43" s="30"/>
      <c r="UV43" s="30"/>
      <c r="UW43" s="30"/>
      <c r="UX43" s="30"/>
      <c r="UY43" s="30"/>
      <c r="UZ43" s="30"/>
      <c r="VA43" s="30"/>
      <c r="VB43" s="30"/>
      <c r="VC43" s="30"/>
      <c r="VD43" s="30"/>
      <c r="VE43" s="30"/>
      <c r="VF43" s="30"/>
      <c r="VG43" s="30"/>
      <c r="VH43" s="30"/>
      <c r="VI43" s="30"/>
      <c r="VJ43" s="30"/>
      <c r="VK43" s="30"/>
      <c r="VL43" s="30"/>
      <c r="VM43" s="30"/>
      <c r="VN43" s="30"/>
      <c r="VO43" s="30"/>
      <c r="VP43" s="30"/>
      <c r="VQ43" s="30"/>
      <c r="VR43" s="30"/>
      <c r="VS43" s="30"/>
      <c r="VT43" s="30"/>
      <c r="VU43" s="30"/>
      <c r="VV43" s="30"/>
      <c r="VW43" s="30"/>
      <c r="VX43" s="30"/>
      <c r="VY43" s="30"/>
      <c r="VZ43" s="30"/>
      <c r="WA43" s="30"/>
      <c r="WB43" s="30"/>
      <c r="WC43" s="30"/>
      <c r="WD43" s="30"/>
      <c r="WE43" s="30"/>
      <c r="WF43" s="30"/>
      <c r="WG43" s="30"/>
      <c r="WH43" s="30"/>
      <c r="WI43" s="30"/>
      <c r="WJ43" s="30"/>
      <c r="WK43" s="30"/>
      <c r="WL43" s="30"/>
      <c r="WM43" s="30"/>
      <c r="WN43" s="30"/>
      <c r="WO43" s="30"/>
      <c r="WP43" s="30"/>
      <c r="WQ43" s="30"/>
      <c r="WR43" s="30"/>
      <c r="WS43" s="30"/>
      <c r="WT43" s="30"/>
      <c r="WU43" s="30"/>
      <c r="WV43" s="30"/>
      <c r="WW43" s="30"/>
      <c r="WX43" s="30"/>
      <c r="WY43" s="30"/>
      <c r="WZ43" s="30"/>
      <c r="XA43" s="30"/>
      <c r="XB43" s="30"/>
      <c r="XC43" s="30"/>
      <c r="XD43" s="30"/>
      <c r="XE43" s="30"/>
      <c r="XF43" s="30"/>
      <c r="XG43" s="30"/>
      <c r="XH43" s="30"/>
      <c r="XI43" s="30"/>
      <c r="XJ43" s="30"/>
      <c r="XK43" s="30"/>
      <c r="XL43" s="30"/>
      <c r="XM43" s="30"/>
      <c r="XN43" s="30"/>
      <c r="XO43" s="30"/>
      <c r="XP43" s="30"/>
      <c r="XQ43" s="30"/>
      <c r="XR43" s="30"/>
      <c r="XS43" s="30"/>
      <c r="XT43" s="30"/>
      <c r="XU43" s="30"/>
      <c r="XV43" s="30"/>
      <c r="XW43" s="30"/>
      <c r="XX43" s="30"/>
      <c r="XY43" s="30"/>
      <c r="XZ43" s="30"/>
      <c r="YA43" s="30"/>
      <c r="YB43" s="30"/>
      <c r="YC43" s="30"/>
      <c r="YD43" s="30"/>
      <c r="YE43" s="30"/>
      <c r="YF43" s="30"/>
      <c r="YG43" s="30"/>
      <c r="YH43" s="30"/>
      <c r="YI43" s="30"/>
      <c r="YJ43" s="30"/>
      <c r="YK43" s="30"/>
      <c r="YL43" s="30"/>
      <c r="YM43" s="30"/>
      <c r="YN43" s="30"/>
      <c r="YO43" s="30"/>
      <c r="YP43" s="30"/>
      <c r="YQ43" s="30"/>
      <c r="YR43" s="30"/>
      <c r="YS43" s="30"/>
      <c r="YT43" s="30"/>
      <c r="YU43" s="30"/>
      <c r="YV43" s="30"/>
      <c r="YW43" s="30"/>
      <c r="YX43" s="30"/>
      <c r="YY43" s="30"/>
      <c r="YZ43" s="30"/>
      <c r="ZA43" s="30"/>
      <c r="ZB43" s="30"/>
      <c r="ZC43" s="30"/>
      <c r="ZD43" s="30"/>
      <c r="ZE43" s="30"/>
      <c r="ZF43" s="30"/>
      <c r="ZG43" s="30"/>
      <c r="ZH43" s="30"/>
      <c r="ZI43" s="30"/>
      <c r="ZJ43" s="30"/>
      <c r="ZK43" s="30"/>
      <c r="ZL43" s="30"/>
      <c r="ZM43" s="30"/>
      <c r="ZN43" s="30"/>
      <c r="ZO43" s="30"/>
      <c r="ZP43" s="30"/>
      <c r="ZQ43" s="30"/>
      <c r="ZR43" s="30"/>
      <c r="ZS43" s="30"/>
      <c r="ZT43" s="30"/>
      <c r="ZU43" s="30"/>
      <c r="ZV43" s="30"/>
      <c r="ZW43" s="30"/>
      <c r="ZX43" s="30"/>
      <c r="ZY43" s="30"/>
      <c r="ZZ43" s="30"/>
      <c r="AAA43" s="30"/>
      <c r="AAB43" s="30"/>
      <c r="AAC43" s="30"/>
      <c r="AAD43" s="30"/>
      <c r="AAE43" s="30"/>
      <c r="AAF43" s="30"/>
      <c r="AAG43" s="30"/>
      <c r="AAH43" s="30"/>
      <c r="AAI43" s="30"/>
      <c r="AAJ43" s="30"/>
      <c r="AAK43" s="30"/>
      <c r="AAL43" s="30"/>
      <c r="AAM43" s="30"/>
      <c r="AAN43" s="30"/>
      <c r="AAO43" s="30"/>
      <c r="AAP43" s="30"/>
      <c r="AAQ43" s="30"/>
      <c r="AAR43" s="30"/>
      <c r="AAS43" s="30"/>
      <c r="AAT43" s="30"/>
      <c r="AAU43" s="30"/>
      <c r="AAV43" s="30"/>
      <c r="AAW43" s="30"/>
      <c r="AAX43" s="30"/>
      <c r="AAY43" s="30"/>
      <c r="AAZ43" s="30"/>
      <c r="ABA43" s="30"/>
      <c r="ABB43" s="30"/>
      <c r="ABC43" s="30"/>
      <c r="ABD43" s="30"/>
      <c r="ABE43" s="30"/>
      <c r="ABF43" s="30"/>
      <c r="ABG43" s="30"/>
      <c r="ABH43" s="30"/>
      <c r="ABI43" s="30"/>
      <c r="ABJ43" s="30"/>
      <c r="ABK43" s="30"/>
      <c r="ABL43" s="30"/>
      <c r="ABM43" s="30"/>
      <c r="ABN43" s="30"/>
      <c r="ABO43" s="30"/>
      <c r="ABP43" s="30"/>
      <c r="ABQ43" s="30"/>
      <c r="ABR43" s="30"/>
      <c r="ABS43" s="30"/>
      <c r="ABT43" s="30"/>
      <c r="ABU43" s="30"/>
      <c r="ABV43" s="30"/>
      <c r="ABW43" s="30"/>
      <c r="ABX43" s="30"/>
      <c r="ABY43" s="30"/>
      <c r="ABZ43" s="30"/>
      <c r="ACA43" s="30"/>
      <c r="ACB43" s="30"/>
      <c r="ACC43" s="30"/>
      <c r="ACD43" s="30"/>
      <c r="ACE43" s="30"/>
      <c r="ACF43" s="30"/>
      <c r="ACG43" s="30"/>
      <c r="ACH43" s="30"/>
      <c r="ACI43" s="30"/>
      <c r="ACJ43" s="30"/>
      <c r="ACK43" s="30"/>
      <c r="ACL43" s="30"/>
      <c r="ACM43" s="30"/>
      <c r="ACN43" s="30"/>
      <c r="ACO43" s="30"/>
      <c r="ACP43" s="30"/>
      <c r="ACQ43" s="30"/>
      <c r="ACR43" s="30"/>
      <c r="ACS43" s="30"/>
      <c r="ACT43" s="30"/>
      <c r="ACU43" s="30"/>
      <c r="ACV43" s="30"/>
      <c r="ACW43" s="30"/>
      <c r="ACX43" s="30"/>
      <c r="ACY43" s="30"/>
      <c r="ACZ43" s="30"/>
      <c r="ADA43" s="30"/>
      <c r="ADB43" s="30"/>
      <c r="ADC43" s="30"/>
      <c r="ADD43" s="30"/>
      <c r="ADE43" s="30"/>
      <c r="ADF43" s="30"/>
      <c r="ADG43" s="30"/>
      <c r="ADH43" s="30"/>
      <c r="ADI43" s="30"/>
      <c r="ADJ43" s="30"/>
      <c r="ADK43" s="30"/>
      <c r="ADL43" s="30"/>
      <c r="ADM43" s="30"/>
      <c r="ADN43" s="30"/>
      <c r="ADO43" s="30"/>
      <c r="ADP43" s="30"/>
      <c r="ADQ43" s="30"/>
      <c r="ADR43" s="30"/>
      <c r="ADS43" s="30"/>
      <c r="ADT43" s="30"/>
      <c r="ADU43" s="30"/>
      <c r="ADV43" s="30"/>
      <c r="ADW43" s="30"/>
      <c r="ADX43" s="30"/>
      <c r="ADY43" s="30"/>
      <c r="ADZ43" s="30"/>
      <c r="AEA43" s="30"/>
      <c r="AEB43" s="30"/>
      <c r="AEC43" s="30"/>
      <c r="AED43" s="30"/>
      <c r="AEE43" s="30"/>
      <c r="AEF43" s="30"/>
      <c r="AEG43" s="30"/>
      <c r="AEH43" s="30"/>
      <c r="AEI43" s="30"/>
      <c r="AEJ43" s="30"/>
      <c r="AEK43" s="30"/>
      <c r="AEL43" s="30"/>
      <c r="AEM43" s="30"/>
      <c r="AEN43" s="30"/>
      <c r="AEO43" s="30"/>
      <c r="AEP43" s="30"/>
      <c r="AEQ43" s="30"/>
      <c r="AER43" s="30"/>
      <c r="AES43" s="30"/>
      <c r="AET43" s="30"/>
      <c r="AEU43" s="30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0"/>
      <c r="AFO43" s="30"/>
      <c r="AFP43" s="30"/>
      <c r="AFQ43" s="30"/>
      <c r="AFR43" s="30"/>
      <c r="AFS43" s="30"/>
      <c r="AFT43" s="30"/>
      <c r="AFU43" s="30"/>
      <c r="AFV43" s="30"/>
      <c r="AFW43" s="30"/>
      <c r="AFX43" s="30"/>
      <c r="AFY43" s="30"/>
      <c r="AFZ43" s="30"/>
      <c r="AGA43" s="30"/>
      <c r="AGB43" s="30"/>
      <c r="AGC43" s="30"/>
      <c r="AGD43" s="30"/>
      <c r="AGE43" s="30"/>
      <c r="AGF43" s="30"/>
      <c r="AGG43" s="30"/>
      <c r="AGH43" s="30"/>
      <c r="AGI43" s="30"/>
      <c r="AGJ43" s="30"/>
      <c r="AGK43" s="30"/>
      <c r="AGL43" s="30"/>
      <c r="AGM43" s="30"/>
      <c r="AGN43" s="30"/>
      <c r="AGO43" s="30"/>
      <c r="AGP43" s="30"/>
      <c r="AGQ43" s="30"/>
      <c r="AGR43" s="30"/>
      <c r="AGS43" s="30"/>
      <c r="AGT43" s="30"/>
      <c r="AGU43" s="30"/>
      <c r="AGV43" s="30"/>
      <c r="AGW43" s="30"/>
      <c r="AGX43" s="30"/>
      <c r="AGY43" s="30"/>
      <c r="AGZ43" s="30"/>
      <c r="AHA43" s="30"/>
      <c r="AHB43" s="30"/>
      <c r="AHC43" s="30"/>
      <c r="AHD43" s="30"/>
      <c r="AHE43" s="30"/>
      <c r="AHF43" s="30"/>
      <c r="AHG43" s="30"/>
      <c r="AHH43" s="30"/>
      <c r="AHI43" s="30"/>
      <c r="AHJ43" s="30"/>
      <c r="AHK43" s="30"/>
      <c r="AHL43" s="30"/>
      <c r="AHM43" s="30"/>
      <c r="AHN43" s="30"/>
      <c r="AHO43" s="30"/>
      <c r="AHP43" s="30"/>
      <c r="AHQ43" s="30"/>
      <c r="AHR43" s="30"/>
      <c r="AHS43" s="30"/>
      <c r="AHT43" s="30"/>
      <c r="AHU43" s="30"/>
      <c r="AHV43" s="30"/>
      <c r="AHW43" s="30"/>
      <c r="AHX43" s="30"/>
      <c r="AHY43" s="30"/>
      <c r="AHZ43" s="30"/>
      <c r="AIA43" s="30"/>
      <c r="AIB43" s="30"/>
      <c r="AIC43" s="30"/>
      <c r="AID43" s="30"/>
      <c r="AIE43" s="30"/>
      <c r="AIF43" s="30"/>
      <c r="AIG43" s="30"/>
      <c r="AIH43" s="30"/>
      <c r="AII43" s="30"/>
      <c r="AIJ43" s="30"/>
      <c r="AIK43" s="30"/>
      <c r="AIL43" s="30"/>
      <c r="AIM43" s="30"/>
      <c r="AIN43" s="30"/>
      <c r="AIO43" s="30"/>
      <c r="AIP43" s="30"/>
      <c r="AIQ43" s="30"/>
      <c r="AIR43" s="30"/>
      <c r="AIS43" s="30"/>
      <c r="AIT43" s="30"/>
      <c r="AIU43" s="30"/>
      <c r="AIV43" s="30"/>
      <c r="AIW43" s="30"/>
      <c r="AIX43" s="30"/>
      <c r="AIY43" s="30"/>
      <c r="AIZ43" s="30"/>
      <c r="AJA43" s="30"/>
      <c r="AJB43" s="30"/>
      <c r="AJC43" s="30"/>
      <c r="AJD43" s="30"/>
      <c r="AJE43" s="30"/>
      <c r="AJF43" s="30"/>
      <c r="AJG43" s="30"/>
      <c r="AJH43" s="30"/>
      <c r="AJI43" s="30"/>
      <c r="AJJ43" s="30"/>
      <c r="AJK43" s="30"/>
      <c r="AJL43" s="30"/>
      <c r="AJM43" s="30"/>
      <c r="AJN43" s="30"/>
      <c r="AJO43" s="30"/>
      <c r="AJP43" s="30"/>
      <c r="AJQ43" s="30"/>
      <c r="AJR43" s="30"/>
      <c r="AJS43" s="30"/>
      <c r="AJT43" s="30"/>
      <c r="AJU43" s="30"/>
      <c r="AJV43" s="30"/>
      <c r="AJW43" s="30"/>
      <c r="AJX43" s="30"/>
      <c r="AJY43" s="30"/>
      <c r="AJZ43" s="30"/>
      <c r="AKA43" s="30"/>
      <c r="AKB43" s="30"/>
      <c r="AKC43" s="30"/>
      <c r="AKD43" s="30"/>
      <c r="AKE43" s="30"/>
      <c r="AKF43" s="30"/>
      <c r="AKG43" s="30"/>
      <c r="AKH43" s="30"/>
      <c r="AKI43" s="30"/>
      <c r="AKJ43" s="30"/>
      <c r="AKK43" s="30"/>
      <c r="AKL43" s="30"/>
      <c r="AKM43" s="30"/>
      <c r="AKN43" s="30"/>
      <c r="AKO43" s="30"/>
      <c r="AKP43" s="30"/>
      <c r="AKQ43" s="30"/>
      <c r="AKR43" s="30"/>
      <c r="AKS43" s="30"/>
      <c r="AKT43" s="30"/>
      <c r="AKU43" s="30"/>
      <c r="AKV43" s="30"/>
      <c r="AKW43" s="30"/>
      <c r="AKX43" s="30"/>
      <c r="AKY43" s="30"/>
      <c r="AKZ43" s="30"/>
      <c r="ALA43" s="30"/>
      <c r="ALB43" s="30"/>
      <c r="ALC43" s="30"/>
      <c r="ALD43" s="30"/>
      <c r="ALE43" s="30"/>
      <c r="ALF43" s="30"/>
      <c r="ALG43" s="30"/>
      <c r="ALH43" s="30"/>
      <c r="ALI43" s="30"/>
      <c r="ALJ43" s="30"/>
      <c r="ALK43" s="30"/>
    </row>
    <row r="44" spans="1:999" s="31" customFormat="1" ht="25.5" x14ac:dyDescent="0.25">
      <c r="A44" s="43" t="s">
        <v>224</v>
      </c>
      <c r="B44" s="43" t="s">
        <v>390</v>
      </c>
      <c r="C44" s="44">
        <v>2</v>
      </c>
      <c r="D44" s="43" t="s">
        <v>57</v>
      </c>
      <c r="E44" s="50" t="s">
        <v>426</v>
      </c>
      <c r="F44" s="51">
        <v>5114</v>
      </c>
      <c r="G44" s="51">
        <v>1</v>
      </c>
      <c r="H44" s="64">
        <f>253134439.04/1.16/1000</f>
        <v>218219.34400000001</v>
      </c>
      <c r="I44" s="43">
        <v>204</v>
      </c>
      <c r="J44" s="62" t="s">
        <v>12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  <c r="NI44" s="30"/>
      <c r="NJ44" s="30"/>
      <c r="NK44" s="30"/>
      <c r="NL44" s="30"/>
      <c r="NM44" s="30"/>
      <c r="NN44" s="30"/>
      <c r="NO44" s="30"/>
      <c r="NP44" s="30"/>
      <c r="NQ44" s="30"/>
      <c r="NR44" s="30"/>
      <c r="NS44" s="30"/>
      <c r="NT44" s="30"/>
      <c r="NU44" s="30"/>
      <c r="NV44" s="30"/>
      <c r="NW44" s="30"/>
      <c r="NX44" s="30"/>
      <c r="NY44" s="30"/>
      <c r="NZ44" s="30"/>
      <c r="OA44" s="30"/>
      <c r="OB44" s="30"/>
      <c r="OC44" s="30"/>
      <c r="OD44" s="30"/>
      <c r="OE44" s="30"/>
      <c r="OF44" s="30"/>
      <c r="OG44" s="30"/>
      <c r="OH44" s="30"/>
      <c r="OI44" s="30"/>
      <c r="OJ44" s="30"/>
      <c r="OK44" s="30"/>
      <c r="OL44" s="30"/>
      <c r="OM44" s="30"/>
      <c r="ON44" s="30"/>
      <c r="OO44" s="30"/>
      <c r="OP44" s="30"/>
      <c r="OQ44" s="30"/>
      <c r="OR44" s="30"/>
      <c r="OS44" s="30"/>
      <c r="OT44" s="30"/>
      <c r="OU44" s="30"/>
      <c r="OV44" s="30"/>
      <c r="OW44" s="30"/>
      <c r="OX44" s="30"/>
      <c r="OY44" s="30"/>
      <c r="OZ44" s="30"/>
      <c r="PA44" s="30"/>
      <c r="PB44" s="30"/>
      <c r="PC44" s="30"/>
      <c r="PD44" s="30"/>
      <c r="PE44" s="30"/>
      <c r="PF44" s="30"/>
      <c r="PG44" s="30"/>
      <c r="PH44" s="30"/>
      <c r="PI44" s="30"/>
      <c r="PJ44" s="30"/>
      <c r="PK44" s="30"/>
      <c r="PL44" s="30"/>
      <c r="PM44" s="30"/>
      <c r="PN44" s="30"/>
      <c r="PO44" s="30"/>
      <c r="PP44" s="30"/>
      <c r="PQ44" s="30"/>
      <c r="PR44" s="30"/>
      <c r="PS44" s="30"/>
      <c r="PT44" s="30"/>
      <c r="PU44" s="30"/>
      <c r="PV44" s="30"/>
      <c r="PW44" s="30"/>
      <c r="PX44" s="30"/>
      <c r="PY44" s="30"/>
      <c r="PZ44" s="30"/>
      <c r="QA44" s="30"/>
      <c r="QB44" s="30"/>
      <c r="QC44" s="30"/>
      <c r="QD44" s="30"/>
      <c r="QE44" s="30"/>
      <c r="QF44" s="30"/>
      <c r="QG44" s="30"/>
      <c r="QH44" s="30"/>
      <c r="QI44" s="30"/>
      <c r="QJ44" s="30"/>
      <c r="QK44" s="30"/>
      <c r="QL44" s="30"/>
      <c r="QM44" s="30"/>
      <c r="QN44" s="30"/>
      <c r="QO44" s="30"/>
      <c r="QP44" s="30"/>
      <c r="QQ44" s="30"/>
      <c r="QR44" s="30"/>
      <c r="QS44" s="30"/>
      <c r="QT44" s="30"/>
      <c r="QU44" s="30"/>
      <c r="QV44" s="30"/>
      <c r="QW44" s="30"/>
      <c r="QX44" s="30"/>
      <c r="QY44" s="30"/>
      <c r="QZ44" s="30"/>
      <c r="RA44" s="30"/>
      <c r="RB44" s="30"/>
      <c r="RC44" s="30"/>
      <c r="RD44" s="30"/>
      <c r="RE44" s="30"/>
      <c r="RF44" s="30"/>
      <c r="RG44" s="30"/>
      <c r="RH44" s="30"/>
      <c r="RI44" s="30"/>
      <c r="RJ44" s="30"/>
      <c r="RK44" s="30"/>
      <c r="RL44" s="30"/>
      <c r="RM44" s="30"/>
      <c r="RN44" s="30"/>
      <c r="RO44" s="30"/>
      <c r="RP44" s="30"/>
      <c r="RQ44" s="30"/>
      <c r="RR44" s="30"/>
      <c r="RS44" s="30"/>
      <c r="RT44" s="30"/>
      <c r="RU44" s="30"/>
      <c r="RV44" s="30"/>
      <c r="RW44" s="30"/>
      <c r="RX44" s="30"/>
      <c r="RY44" s="30"/>
      <c r="RZ44" s="30"/>
      <c r="SA44" s="30"/>
      <c r="SB44" s="30"/>
      <c r="SC44" s="30"/>
      <c r="SD44" s="30"/>
      <c r="SE44" s="30"/>
      <c r="SF44" s="30"/>
      <c r="SG44" s="30"/>
      <c r="SH44" s="30"/>
      <c r="SI44" s="30"/>
      <c r="SJ44" s="30"/>
      <c r="SK44" s="30"/>
      <c r="SL44" s="30"/>
      <c r="SM44" s="30"/>
      <c r="SN44" s="30"/>
      <c r="SO44" s="30"/>
      <c r="SP44" s="30"/>
      <c r="SQ44" s="30"/>
      <c r="SR44" s="30"/>
      <c r="SS44" s="30"/>
      <c r="ST44" s="30"/>
      <c r="SU44" s="30"/>
      <c r="SV44" s="30"/>
      <c r="SW44" s="30"/>
      <c r="SX44" s="30"/>
      <c r="SY44" s="30"/>
      <c r="SZ44" s="30"/>
      <c r="TA44" s="30"/>
      <c r="TB44" s="30"/>
      <c r="TC44" s="30"/>
      <c r="TD44" s="30"/>
      <c r="TE44" s="30"/>
      <c r="TF44" s="30"/>
      <c r="TG44" s="30"/>
      <c r="TH44" s="30"/>
      <c r="TI44" s="30"/>
      <c r="TJ44" s="30"/>
      <c r="TK44" s="30"/>
      <c r="TL44" s="30"/>
      <c r="TM44" s="30"/>
      <c r="TN44" s="30"/>
      <c r="TO44" s="30"/>
      <c r="TP44" s="30"/>
      <c r="TQ44" s="30"/>
      <c r="TR44" s="30"/>
      <c r="TS44" s="30"/>
      <c r="TT44" s="30"/>
      <c r="TU44" s="30"/>
      <c r="TV44" s="30"/>
      <c r="TW44" s="30"/>
      <c r="TX44" s="30"/>
      <c r="TY44" s="30"/>
      <c r="TZ44" s="30"/>
      <c r="UA44" s="30"/>
      <c r="UB44" s="30"/>
      <c r="UC44" s="30"/>
      <c r="UD44" s="30"/>
      <c r="UE44" s="30"/>
      <c r="UF44" s="30"/>
      <c r="UG44" s="30"/>
      <c r="UH44" s="30"/>
      <c r="UI44" s="30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0"/>
      <c r="VO44" s="30"/>
      <c r="VP44" s="30"/>
      <c r="VQ44" s="30"/>
      <c r="VR44" s="30"/>
      <c r="VS44" s="30"/>
      <c r="VT44" s="30"/>
      <c r="VU44" s="30"/>
      <c r="VV44" s="30"/>
      <c r="VW44" s="30"/>
      <c r="VX44" s="30"/>
      <c r="VY44" s="30"/>
      <c r="VZ44" s="30"/>
      <c r="WA44" s="30"/>
      <c r="WB44" s="30"/>
      <c r="WC44" s="30"/>
      <c r="WD44" s="30"/>
      <c r="WE44" s="30"/>
      <c r="WF44" s="30"/>
      <c r="WG44" s="30"/>
      <c r="WH44" s="30"/>
      <c r="WI44" s="30"/>
      <c r="WJ44" s="30"/>
      <c r="WK44" s="30"/>
      <c r="WL44" s="30"/>
      <c r="WM44" s="30"/>
      <c r="WN44" s="30"/>
      <c r="WO44" s="30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0"/>
      <c r="ABH44" s="30"/>
      <c r="ABI44" s="30"/>
      <c r="ABJ44" s="30"/>
      <c r="ABK44" s="30"/>
      <c r="ABL44" s="30"/>
      <c r="ABM44" s="30"/>
      <c r="ABN44" s="30"/>
      <c r="ABO44" s="30"/>
      <c r="ABP44" s="30"/>
      <c r="ABQ44" s="30"/>
      <c r="ABR44" s="30"/>
      <c r="ABS44" s="30"/>
      <c r="ABT44" s="30"/>
      <c r="ABU44" s="30"/>
      <c r="ABV44" s="30"/>
      <c r="ABW44" s="30"/>
      <c r="ABX44" s="30"/>
      <c r="ABY44" s="30"/>
      <c r="ABZ44" s="30"/>
      <c r="ACA44" s="30"/>
      <c r="ACB44" s="30"/>
      <c r="ACC44" s="30"/>
      <c r="ACD44" s="30"/>
      <c r="ACE44" s="30"/>
      <c r="ACF44" s="30"/>
      <c r="ACG44" s="30"/>
      <c r="ACH44" s="30"/>
      <c r="ACI44" s="30"/>
      <c r="ACJ44" s="30"/>
      <c r="ACK44" s="30"/>
      <c r="ACL44" s="30"/>
      <c r="ACM44" s="30"/>
      <c r="ACN44" s="30"/>
      <c r="ACO44" s="30"/>
      <c r="ACP44" s="30"/>
      <c r="ACQ44" s="30"/>
      <c r="ACR44" s="30"/>
      <c r="ACS44" s="30"/>
      <c r="ACT44" s="30"/>
      <c r="ACU44" s="30"/>
      <c r="ACV44" s="30"/>
      <c r="ACW44" s="30"/>
      <c r="ACX44" s="30"/>
      <c r="ACY44" s="30"/>
      <c r="ACZ44" s="30"/>
      <c r="ADA44" s="30"/>
      <c r="ADB44" s="30"/>
      <c r="ADC44" s="30"/>
      <c r="ADD44" s="30"/>
      <c r="ADE44" s="30"/>
      <c r="ADF44" s="30"/>
      <c r="ADG44" s="30"/>
      <c r="ADH44" s="30"/>
      <c r="ADI44" s="30"/>
      <c r="ADJ44" s="30"/>
      <c r="ADK44" s="30"/>
      <c r="ADL44" s="30"/>
      <c r="ADM44" s="30"/>
      <c r="ADN44" s="30"/>
      <c r="ADO44" s="30"/>
      <c r="ADP44" s="30"/>
      <c r="ADQ44" s="30"/>
      <c r="ADR44" s="30"/>
      <c r="ADS44" s="30"/>
      <c r="ADT44" s="30"/>
      <c r="ADU44" s="30"/>
      <c r="ADV44" s="30"/>
      <c r="ADW44" s="30"/>
      <c r="ADX44" s="30"/>
      <c r="ADY44" s="30"/>
      <c r="ADZ44" s="30"/>
      <c r="AEA44" s="30"/>
      <c r="AEB44" s="30"/>
      <c r="AEC44" s="30"/>
      <c r="AED44" s="30"/>
      <c r="AEE44" s="30"/>
      <c r="AEF44" s="30"/>
      <c r="AEG44" s="30"/>
      <c r="AEH44" s="30"/>
      <c r="AEI44" s="30"/>
      <c r="AEJ44" s="30"/>
      <c r="AEK44" s="30"/>
      <c r="AEL44" s="30"/>
      <c r="AEM44" s="30"/>
      <c r="AEN44" s="30"/>
      <c r="AEO44" s="30"/>
      <c r="AEP44" s="30"/>
      <c r="AEQ44" s="30"/>
      <c r="AER44" s="30"/>
      <c r="AES44" s="30"/>
      <c r="AET44" s="30"/>
      <c r="AEU44" s="30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0"/>
      <c r="AFO44" s="30"/>
      <c r="AFP44" s="30"/>
      <c r="AFQ44" s="30"/>
      <c r="AFR44" s="30"/>
      <c r="AFS44" s="30"/>
      <c r="AFT44" s="30"/>
      <c r="AFU44" s="30"/>
      <c r="AFV44" s="30"/>
      <c r="AFW44" s="30"/>
      <c r="AFX44" s="30"/>
      <c r="AFY44" s="30"/>
      <c r="AFZ44" s="30"/>
      <c r="AGA44" s="30"/>
      <c r="AGB44" s="30"/>
      <c r="AGC44" s="30"/>
      <c r="AGD44" s="30"/>
      <c r="AGE44" s="30"/>
      <c r="AGF44" s="30"/>
      <c r="AGG44" s="30"/>
      <c r="AGH44" s="30"/>
      <c r="AGI44" s="30"/>
      <c r="AGJ44" s="30"/>
      <c r="AGK44" s="30"/>
      <c r="AGL44" s="30"/>
      <c r="AGM44" s="30"/>
      <c r="AGN44" s="30"/>
      <c r="AGO44" s="30"/>
      <c r="AGP44" s="30"/>
      <c r="AGQ44" s="30"/>
      <c r="AGR44" s="30"/>
      <c r="AGS44" s="30"/>
      <c r="AGT44" s="30"/>
      <c r="AGU44" s="30"/>
      <c r="AGV44" s="30"/>
      <c r="AGW44" s="30"/>
      <c r="AGX44" s="30"/>
      <c r="AGY44" s="30"/>
      <c r="AGZ44" s="30"/>
      <c r="AHA44" s="30"/>
      <c r="AHB44" s="30"/>
      <c r="AHC44" s="30"/>
      <c r="AHD44" s="30"/>
      <c r="AHE44" s="30"/>
      <c r="AHF44" s="30"/>
      <c r="AHG44" s="30"/>
      <c r="AHH44" s="30"/>
      <c r="AHI44" s="30"/>
      <c r="AHJ44" s="30"/>
      <c r="AHK44" s="30"/>
      <c r="AHL44" s="30"/>
      <c r="AHM44" s="30"/>
      <c r="AHN44" s="30"/>
      <c r="AHO44" s="30"/>
      <c r="AHP44" s="30"/>
      <c r="AHQ44" s="30"/>
      <c r="AHR44" s="30"/>
      <c r="AHS44" s="30"/>
      <c r="AHT44" s="30"/>
      <c r="AHU44" s="30"/>
      <c r="AHV44" s="30"/>
      <c r="AHW44" s="30"/>
      <c r="AHX44" s="30"/>
      <c r="AHY44" s="30"/>
      <c r="AHZ44" s="30"/>
      <c r="AIA44" s="30"/>
      <c r="AIB44" s="30"/>
      <c r="AIC44" s="30"/>
      <c r="AID44" s="30"/>
      <c r="AIE44" s="30"/>
      <c r="AIF44" s="30"/>
      <c r="AIG44" s="30"/>
      <c r="AIH44" s="30"/>
      <c r="AII44" s="30"/>
      <c r="AIJ44" s="30"/>
      <c r="AIK44" s="30"/>
      <c r="AIL44" s="30"/>
      <c r="AIM44" s="30"/>
      <c r="AIN44" s="30"/>
      <c r="AIO44" s="30"/>
      <c r="AIP44" s="30"/>
      <c r="AIQ44" s="30"/>
      <c r="AIR44" s="30"/>
      <c r="AIS44" s="30"/>
      <c r="AIT44" s="30"/>
      <c r="AIU44" s="30"/>
      <c r="AIV44" s="30"/>
      <c r="AIW44" s="30"/>
      <c r="AIX44" s="30"/>
      <c r="AIY44" s="30"/>
      <c r="AIZ44" s="30"/>
      <c r="AJA44" s="30"/>
      <c r="AJB44" s="30"/>
      <c r="AJC44" s="30"/>
      <c r="AJD44" s="30"/>
      <c r="AJE44" s="30"/>
      <c r="AJF44" s="30"/>
      <c r="AJG44" s="30"/>
      <c r="AJH44" s="30"/>
      <c r="AJI44" s="30"/>
      <c r="AJJ44" s="30"/>
      <c r="AJK44" s="30"/>
      <c r="AJL44" s="30"/>
      <c r="AJM44" s="30"/>
      <c r="AJN44" s="30"/>
      <c r="AJO44" s="30"/>
      <c r="AJP44" s="30"/>
      <c r="AJQ44" s="30"/>
      <c r="AJR44" s="30"/>
      <c r="AJS44" s="30"/>
      <c r="AJT44" s="30"/>
      <c r="AJU44" s="30"/>
      <c r="AJV44" s="30"/>
      <c r="AJW44" s="30"/>
      <c r="AJX44" s="30"/>
      <c r="AJY44" s="30"/>
      <c r="AJZ44" s="30"/>
      <c r="AKA44" s="30"/>
      <c r="AKB44" s="30"/>
      <c r="AKC44" s="30"/>
      <c r="AKD44" s="30"/>
      <c r="AKE44" s="30"/>
      <c r="AKF44" s="30"/>
      <c r="AKG44" s="30"/>
      <c r="AKH44" s="30"/>
      <c r="AKI44" s="30"/>
      <c r="AKJ44" s="30"/>
      <c r="AKK44" s="30"/>
      <c r="AKL44" s="30"/>
      <c r="AKM44" s="30"/>
      <c r="AKN44" s="30"/>
      <c r="AKO44" s="30"/>
      <c r="AKP44" s="30"/>
      <c r="AKQ44" s="30"/>
      <c r="AKR44" s="30"/>
      <c r="AKS44" s="30"/>
      <c r="AKT44" s="30"/>
      <c r="AKU44" s="30"/>
      <c r="AKV44" s="30"/>
      <c r="AKW44" s="30"/>
      <c r="AKX44" s="30"/>
      <c r="AKY44" s="30"/>
      <c r="AKZ44" s="30"/>
      <c r="ALA44" s="30"/>
      <c r="ALB44" s="30"/>
      <c r="ALC44" s="30"/>
      <c r="ALD44" s="30"/>
      <c r="ALE44" s="30"/>
      <c r="ALF44" s="30"/>
      <c r="ALG44" s="30"/>
      <c r="ALH44" s="30"/>
      <c r="ALI44" s="30"/>
      <c r="ALJ44" s="30"/>
      <c r="ALK44" s="30"/>
    </row>
    <row r="45" spans="1:999" x14ac:dyDescent="0.25">
      <c r="A45" s="43" t="s">
        <v>162</v>
      </c>
      <c r="B45" s="43" t="s">
        <v>390</v>
      </c>
      <c r="C45" s="44">
        <v>2</v>
      </c>
      <c r="D45" s="43" t="s">
        <v>59</v>
      </c>
      <c r="E45" s="50" t="s">
        <v>427</v>
      </c>
      <c r="F45" s="51">
        <v>5114</v>
      </c>
      <c r="G45" s="51">
        <v>1</v>
      </c>
      <c r="H45" s="64">
        <v>2086.6721600000001</v>
      </c>
      <c r="I45" s="43">
        <v>204</v>
      </c>
      <c r="J45" s="62" t="s">
        <v>12</v>
      </c>
    </row>
    <row r="46" spans="1:999" ht="51" x14ac:dyDescent="0.25">
      <c r="A46" s="43" t="s">
        <v>163</v>
      </c>
      <c r="B46" s="43" t="s">
        <v>390</v>
      </c>
      <c r="C46" s="44">
        <v>2</v>
      </c>
      <c r="D46" s="43" t="s">
        <v>61</v>
      </c>
      <c r="E46" s="50" t="s">
        <v>428</v>
      </c>
      <c r="F46" s="51">
        <v>5114</v>
      </c>
      <c r="G46" s="51">
        <v>1</v>
      </c>
      <c r="H46" s="64">
        <v>364.95643999999999</v>
      </c>
      <c r="I46" s="43">
        <v>204</v>
      </c>
      <c r="J46" s="62" t="s">
        <v>12</v>
      </c>
    </row>
    <row r="47" spans="1:999" x14ac:dyDescent="0.25">
      <c r="A47" s="43" t="s">
        <v>164</v>
      </c>
      <c r="B47" s="43" t="s">
        <v>390</v>
      </c>
      <c r="C47" s="44">
        <v>2</v>
      </c>
      <c r="D47" s="43" t="s">
        <v>63</v>
      </c>
      <c r="E47" s="50" t="s">
        <v>429</v>
      </c>
      <c r="F47" s="51">
        <v>5114</v>
      </c>
      <c r="G47" s="51">
        <v>1</v>
      </c>
      <c r="H47" s="64">
        <v>7500</v>
      </c>
      <c r="I47" s="43">
        <v>204</v>
      </c>
      <c r="J47" s="62" t="s">
        <v>12</v>
      </c>
    </row>
    <row r="48" spans="1:999" x14ac:dyDescent="0.25">
      <c r="A48" s="43" t="s">
        <v>165</v>
      </c>
      <c r="B48" s="43" t="s">
        <v>390</v>
      </c>
      <c r="C48" s="44">
        <v>2</v>
      </c>
      <c r="D48" s="43" t="s">
        <v>53</v>
      </c>
      <c r="E48" s="50" t="s">
        <v>430</v>
      </c>
      <c r="F48" s="51">
        <v>5114</v>
      </c>
      <c r="G48" s="51">
        <v>1</v>
      </c>
      <c r="H48" s="64">
        <v>20716.5</v>
      </c>
      <c r="I48" s="43">
        <v>204</v>
      </c>
      <c r="J48" s="62" t="s">
        <v>12</v>
      </c>
    </row>
    <row r="49" spans="1:10" ht="25.5" x14ac:dyDescent="0.25">
      <c r="A49" s="43" t="s">
        <v>166</v>
      </c>
      <c r="B49" s="43" t="s">
        <v>390</v>
      </c>
      <c r="C49" s="44">
        <v>2</v>
      </c>
      <c r="D49" s="43" t="s">
        <v>53</v>
      </c>
      <c r="E49" s="50" t="s">
        <v>431</v>
      </c>
      <c r="F49" s="51">
        <v>5114</v>
      </c>
      <c r="G49" s="51">
        <v>1</v>
      </c>
      <c r="H49" s="64">
        <v>3873.9380000000001</v>
      </c>
      <c r="I49" s="43">
        <v>204</v>
      </c>
      <c r="J49" s="62" t="s">
        <v>12</v>
      </c>
    </row>
    <row r="50" spans="1:10" ht="25.5" x14ac:dyDescent="0.25">
      <c r="A50" s="43" t="s">
        <v>167</v>
      </c>
      <c r="B50" s="43" t="s">
        <v>390</v>
      </c>
      <c r="C50" s="44">
        <v>2</v>
      </c>
      <c r="D50" s="43" t="s">
        <v>67</v>
      </c>
      <c r="E50" s="50" t="s">
        <v>432</v>
      </c>
      <c r="F50" s="51">
        <v>5114</v>
      </c>
      <c r="G50" s="51">
        <v>1</v>
      </c>
      <c r="H50" s="64">
        <v>6253.1239999999998</v>
      </c>
      <c r="I50" s="43">
        <v>203</v>
      </c>
      <c r="J50" s="62" t="s">
        <v>12</v>
      </c>
    </row>
    <row r="51" spans="1:10" x14ac:dyDescent="0.25">
      <c r="A51" s="43" t="s">
        <v>168</v>
      </c>
      <c r="B51" s="43" t="s">
        <v>390</v>
      </c>
      <c r="C51" s="44">
        <v>2</v>
      </c>
      <c r="D51" s="43" t="s">
        <v>53</v>
      </c>
      <c r="E51" s="50" t="s">
        <v>433</v>
      </c>
      <c r="F51" s="51">
        <v>5114</v>
      </c>
      <c r="G51" s="51">
        <v>1</v>
      </c>
      <c r="H51" s="64">
        <v>8508.4599999999991</v>
      </c>
      <c r="I51" s="43">
        <v>204</v>
      </c>
      <c r="J51" s="62" t="s">
        <v>12</v>
      </c>
    </row>
    <row r="52" spans="1:10" x14ac:dyDescent="0.25">
      <c r="A52" s="43" t="s">
        <v>169</v>
      </c>
      <c r="B52" s="43" t="s">
        <v>390</v>
      </c>
      <c r="C52" s="44">
        <v>2</v>
      </c>
      <c r="D52" s="43" t="s">
        <v>53</v>
      </c>
      <c r="E52" s="50" t="s">
        <v>434</v>
      </c>
      <c r="F52" s="51">
        <v>5114</v>
      </c>
      <c r="G52" s="51">
        <v>1</v>
      </c>
      <c r="H52" s="64">
        <v>3407.04</v>
      </c>
      <c r="I52" s="43">
        <v>204</v>
      </c>
      <c r="J52" s="62" t="s">
        <v>12</v>
      </c>
    </row>
    <row r="53" spans="1:10" x14ac:dyDescent="0.25">
      <c r="A53" s="43" t="s">
        <v>170</v>
      </c>
      <c r="B53" s="43" t="s">
        <v>390</v>
      </c>
      <c r="C53" s="44">
        <v>2</v>
      </c>
      <c r="D53" s="43" t="s">
        <v>70</v>
      </c>
      <c r="E53" s="63" t="s">
        <v>435</v>
      </c>
      <c r="F53" s="51">
        <v>5114</v>
      </c>
      <c r="G53" s="51">
        <v>1</v>
      </c>
      <c r="H53" s="64">
        <v>173206</v>
      </c>
      <c r="I53" s="43">
        <v>201</v>
      </c>
      <c r="J53" s="62" t="s">
        <v>12</v>
      </c>
    </row>
    <row r="54" spans="1:10" ht="25.5" x14ac:dyDescent="0.25">
      <c r="A54" s="43" t="s">
        <v>171</v>
      </c>
      <c r="B54" s="43" t="s">
        <v>390</v>
      </c>
      <c r="C54" s="44">
        <v>2</v>
      </c>
      <c r="D54" s="43" t="s">
        <v>45</v>
      </c>
      <c r="E54" s="63" t="s">
        <v>436</v>
      </c>
      <c r="F54" s="51">
        <v>5114</v>
      </c>
      <c r="G54" s="51">
        <v>1</v>
      </c>
      <c r="H54" s="64">
        <v>35000</v>
      </c>
      <c r="I54" s="43">
        <v>203</v>
      </c>
      <c r="J54" s="62" t="s">
        <v>12</v>
      </c>
    </row>
    <row r="55" spans="1:10" x14ac:dyDescent="0.25">
      <c r="A55" s="43" t="s">
        <v>172</v>
      </c>
      <c r="B55" s="43" t="s">
        <v>390</v>
      </c>
      <c r="C55" s="44">
        <v>2</v>
      </c>
      <c r="D55" s="43" t="s">
        <v>76</v>
      </c>
      <c r="E55" s="63" t="s">
        <v>437</v>
      </c>
      <c r="F55" s="51">
        <v>5114</v>
      </c>
      <c r="G55" s="51">
        <v>1</v>
      </c>
      <c r="H55" s="64">
        <v>25000</v>
      </c>
      <c r="I55" s="43">
        <v>203</v>
      </c>
      <c r="J55" s="62" t="s">
        <v>12</v>
      </c>
    </row>
    <row r="56" spans="1:10" x14ac:dyDescent="0.25">
      <c r="A56" s="43" t="s">
        <v>173</v>
      </c>
      <c r="B56" s="43" t="s">
        <v>390</v>
      </c>
      <c r="C56" s="44">
        <v>2</v>
      </c>
      <c r="D56" s="43" t="s">
        <v>78</v>
      </c>
      <c r="E56" s="50" t="s">
        <v>438</v>
      </c>
      <c r="F56" s="51">
        <v>5114</v>
      </c>
      <c r="G56" s="51">
        <v>1</v>
      </c>
      <c r="H56" s="64">
        <v>4975.5642857142857</v>
      </c>
      <c r="I56" s="43">
        <v>204</v>
      </c>
      <c r="J56" s="62" t="s">
        <v>12</v>
      </c>
    </row>
    <row r="57" spans="1:10" x14ac:dyDescent="0.25">
      <c r="A57" s="43" t="s">
        <v>174</v>
      </c>
      <c r="B57" s="43" t="s">
        <v>390</v>
      </c>
      <c r="C57" s="44">
        <v>2</v>
      </c>
      <c r="D57" s="43" t="s">
        <v>80</v>
      </c>
      <c r="E57" s="50" t="s">
        <v>439</v>
      </c>
      <c r="F57" s="51">
        <v>5114</v>
      </c>
      <c r="G57" s="51">
        <v>1</v>
      </c>
      <c r="H57" s="64">
        <v>696.42857142857144</v>
      </c>
      <c r="I57" s="43">
        <v>204</v>
      </c>
      <c r="J57" s="62" t="s">
        <v>12</v>
      </c>
    </row>
    <row r="58" spans="1:10" x14ac:dyDescent="0.25">
      <c r="A58" s="43" t="s">
        <v>175</v>
      </c>
      <c r="B58" s="43" t="s">
        <v>390</v>
      </c>
      <c r="C58" s="44">
        <v>2</v>
      </c>
      <c r="D58" s="43" t="s">
        <v>82</v>
      </c>
      <c r="E58" s="63" t="s">
        <v>440</v>
      </c>
      <c r="F58" s="51">
        <v>5114</v>
      </c>
      <c r="G58" s="51">
        <v>1</v>
      </c>
      <c r="H58" s="64">
        <v>96036</v>
      </c>
      <c r="I58" s="43">
        <v>203</v>
      </c>
      <c r="J58" s="62" t="s">
        <v>12</v>
      </c>
    </row>
    <row r="59" spans="1:10" x14ac:dyDescent="0.25">
      <c r="A59" s="43" t="s">
        <v>176</v>
      </c>
      <c r="B59" s="43" t="s">
        <v>390</v>
      </c>
      <c r="C59" s="44">
        <v>2</v>
      </c>
      <c r="D59" s="43" t="s">
        <v>84</v>
      </c>
      <c r="E59" s="63" t="s">
        <v>441</v>
      </c>
      <c r="F59" s="51">
        <v>5114</v>
      </c>
      <c r="G59" s="51">
        <v>1</v>
      </c>
      <c r="H59" s="64">
        <v>30125.085999999999</v>
      </c>
      <c r="I59" s="43">
        <v>204</v>
      </c>
      <c r="J59" s="62" t="s">
        <v>12</v>
      </c>
    </row>
    <row r="60" spans="1:10" x14ac:dyDescent="0.25">
      <c r="A60" s="43" t="s">
        <v>177</v>
      </c>
      <c r="B60" s="43" t="s">
        <v>390</v>
      </c>
      <c r="C60" s="44">
        <v>2</v>
      </c>
      <c r="D60" s="43" t="s">
        <v>86</v>
      </c>
      <c r="E60" s="63" t="s">
        <v>442</v>
      </c>
      <c r="F60" s="51">
        <v>5114</v>
      </c>
      <c r="G60" s="51">
        <v>1</v>
      </c>
      <c r="H60" s="64">
        <v>6231.7120000000004</v>
      </c>
      <c r="I60" s="43">
        <v>204</v>
      </c>
      <c r="J60" s="62" t="s">
        <v>12</v>
      </c>
    </row>
    <row r="61" spans="1:10" ht="25.5" x14ac:dyDescent="0.25">
      <c r="A61" s="43" t="s">
        <v>178</v>
      </c>
      <c r="B61" s="43" t="s">
        <v>390</v>
      </c>
      <c r="C61" s="44">
        <v>2</v>
      </c>
      <c r="D61" s="43" t="s">
        <v>88</v>
      </c>
      <c r="E61" s="63" t="s">
        <v>443</v>
      </c>
      <c r="F61" s="51">
        <v>5114</v>
      </c>
      <c r="G61" s="51">
        <v>1</v>
      </c>
      <c r="H61" s="64">
        <v>8130.5</v>
      </c>
      <c r="I61" s="43">
        <v>204</v>
      </c>
      <c r="J61" s="62" t="s">
        <v>12</v>
      </c>
    </row>
    <row r="62" spans="1:10" ht="38.25" x14ac:dyDescent="0.25">
      <c r="A62" s="43" t="s">
        <v>179</v>
      </c>
      <c r="B62" s="43" t="s">
        <v>390</v>
      </c>
      <c r="C62" s="44">
        <v>2</v>
      </c>
      <c r="D62" s="43" t="s">
        <v>90</v>
      </c>
      <c r="E62" s="63" t="s">
        <v>444</v>
      </c>
      <c r="F62" s="51">
        <v>5114</v>
      </c>
      <c r="G62" s="51">
        <v>1</v>
      </c>
      <c r="H62" s="64">
        <v>1691.1665873911745</v>
      </c>
      <c r="I62" s="43">
        <v>204</v>
      </c>
      <c r="J62" s="62" t="s">
        <v>12</v>
      </c>
    </row>
    <row r="63" spans="1:10" x14ac:dyDescent="0.25">
      <c r="A63" s="43" t="s">
        <v>180</v>
      </c>
      <c r="B63" s="43" t="s">
        <v>390</v>
      </c>
      <c r="C63" s="44">
        <v>2</v>
      </c>
      <c r="D63" s="43" t="s">
        <v>92</v>
      </c>
      <c r="E63" s="63" t="s">
        <v>445</v>
      </c>
      <c r="F63" s="51">
        <v>5114</v>
      </c>
      <c r="G63" s="51">
        <v>1</v>
      </c>
      <c r="H63" s="64">
        <v>42400</v>
      </c>
      <c r="I63" s="43">
        <v>204</v>
      </c>
      <c r="J63" s="62" t="s">
        <v>12</v>
      </c>
    </row>
    <row r="64" spans="1:10" x14ac:dyDescent="0.25">
      <c r="A64" s="43" t="s">
        <v>181</v>
      </c>
      <c r="B64" s="43" t="s">
        <v>390</v>
      </c>
      <c r="C64" s="44">
        <v>2</v>
      </c>
      <c r="D64" s="43" t="s">
        <v>94</v>
      </c>
      <c r="E64" s="63" t="s">
        <v>446</v>
      </c>
      <c r="F64" s="51">
        <v>5114</v>
      </c>
      <c r="G64" s="51">
        <v>1</v>
      </c>
      <c r="H64" s="64">
        <v>4969.6190000000006</v>
      </c>
      <c r="I64" s="43">
        <v>204</v>
      </c>
      <c r="J64" s="62" t="s">
        <v>12</v>
      </c>
    </row>
    <row r="65" spans="1:10" x14ac:dyDescent="0.25">
      <c r="A65" s="43" t="s">
        <v>182</v>
      </c>
      <c r="B65" s="43" t="s">
        <v>390</v>
      </c>
      <c r="C65" s="44">
        <v>2</v>
      </c>
      <c r="D65" s="43" t="s">
        <v>96</v>
      </c>
      <c r="E65" s="63" t="s">
        <v>447</v>
      </c>
      <c r="F65" s="51">
        <v>5114</v>
      </c>
      <c r="G65" s="51">
        <v>1</v>
      </c>
      <c r="H65" s="64">
        <v>200</v>
      </c>
      <c r="I65" s="43">
        <v>204</v>
      </c>
      <c r="J65" s="62" t="s">
        <v>12</v>
      </c>
    </row>
    <row r="66" spans="1:10" ht="25.5" x14ac:dyDescent="0.25">
      <c r="A66" s="43" t="s">
        <v>183</v>
      </c>
      <c r="B66" s="43" t="s">
        <v>390</v>
      </c>
      <c r="C66" s="44">
        <v>2</v>
      </c>
      <c r="D66" s="43" t="s">
        <v>98</v>
      </c>
      <c r="E66" s="63" t="s">
        <v>448</v>
      </c>
      <c r="F66" s="51">
        <v>5114</v>
      </c>
      <c r="G66" s="51">
        <v>1</v>
      </c>
      <c r="H66" s="64">
        <v>5000</v>
      </c>
      <c r="I66" s="43">
        <v>204</v>
      </c>
      <c r="J66" s="62" t="s">
        <v>12</v>
      </c>
    </row>
    <row r="67" spans="1:10" ht="25.5" x14ac:dyDescent="0.25">
      <c r="A67" s="43" t="s">
        <v>184</v>
      </c>
      <c r="B67" s="43" t="s">
        <v>390</v>
      </c>
      <c r="C67" s="44">
        <v>2</v>
      </c>
      <c r="D67" s="43" t="s">
        <v>100</v>
      </c>
      <c r="E67" s="63" t="s">
        <v>449</v>
      </c>
      <c r="F67" s="51">
        <v>5114</v>
      </c>
      <c r="G67" s="51">
        <v>1</v>
      </c>
      <c r="H67" s="64">
        <v>51021.330691764189</v>
      </c>
      <c r="I67" s="43">
        <v>204</v>
      </c>
      <c r="J67" s="62" t="s">
        <v>12</v>
      </c>
    </row>
    <row r="68" spans="1:10" ht="25.5" x14ac:dyDescent="0.25">
      <c r="A68" s="43" t="s">
        <v>185</v>
      </c>
      <c r="B68" s="43" t="s">
        <v>390</v>
      </c>
      <c r="C68" s="44">
        <v>2</v>
      </c>
      <c r="D68" s="43" t="s">
        <v>75</v>
      </c>
      <c r="E68" s="63" t="s">
        <v>450</v>
      </c>
      <c r="F68" s="51">
        <v>5114</v>
      </c>
      <c r="G68" s="51">
        <v>1</v>
      </c>
      <c r="H68" s="64">
        <v>63599.999999999985</v>
      </c>
      <c r="I68" s="43">
        <v>204</v>
      </c>
      <c r="J68" s="62" t="s">
        <v>12</v>
      </c>
    </row>
    <row r="69" spans="1:10" ht="25.5" x14ac:dyDescent="0.25">
      <c r="A69" s="43" t="s">
        <v>186</v>
      </c>
      <c r="B69" s="43" t="s">
        <v>390</v>
      </c>
      <c r="C69" s="44">
        <v>2</v>
      </c>
      <c r="D69" s="43" t="s">
        <v>75</v>
      </c>
      <c r="E69" s="63" t="s">
        <v>451</v>
      </c>
      <c r="F69" s="51">
        <v>5114</v>
      </c>
      <c r="G69" s="51">
        <v>1</v>
      </c>
      <c r="H69" s="64">
        <v>4534.2057984000003</v>
      </c>
      <c r="I69" s="43">
        <v>204</v>
      </c>
      <c r="J69" s="62" t="s">
        <v>12</v>
      </c>
    </row>
    <row r="70" spans="1:10" x14ac:dyDescent="0.25">
      <c r="A70" s="43" t="s">
        <v>187</v>
      </c>
      <c r="B70" s="43" t="s">
        <v>390</v>
      </c>
      <c r="C70" s="44">
        <v>2</v>
      </c>
      <c r="D70" s="43" t="s">
        <v>104</v>
      </c>
      <c r="E70" s="63" t="s">
        <v>452</v>
      </c>
      <c r="F70" s="51">
        <v>5114</v>
      </c>
      <c r="G70" s="51">
        <v>1</v>
      </c>
      <c r="H70" s="64">
        <v>1419.6428571428571</v>
      </c>
      <c r="I70" s="43">
        <v>204</v>
      </c>
      <c r="J70" s="62" t="s">
        <v>12</v>
      </c>
    </row>
    <row r="71" spans="1:10" x14ac:dyDescent="0.25">
      <c r="A71" s="43" t="s">
        <v>188</v>
      </c>
      <c r="B71" s="43" t="s">
        <v>390</v>
      </c>
      <c r="C71" s="44">
        <v>2</v>
      </c>
      <c r="D71" s="43" t="s">
        <v>106</v>
      </c>
      <c r="E71" s="63" t="s">
        <v>453</v>
      </c>
      <c r="F71" s="51">
        <v>5114</v>
      </c>
      <c r="G71" s="51">
        <v>1</v>
      </c>
      <c r="H71" s="64">
        <v>926.64</v>
      </c>
      <c r="I71" s="43">
        <v>204</v>
      </c>
      <c r="J71" s="62" t="s">
        <v>12</v>
      </c>
    </row>
    <row r="72" spans="1:10" ht="38.25" x14ac:dyDescent="0.25">
      <c r="A72" s="43" t="s">
        <v>189</v>
      </c>
      <c r="B72" s="43" t="s">
        <v>390</v>
      </c>
      <c r="C72" s="44">
        <v>2</v>
      </c>
      <c r="D72" s="43" t="s">
        <v>108</v>
      </c>
      <c r="E72" s="49" t="s">
        <v>454</v>
      </c>
      <c r="F72" s="51">
        <v>5114</v>
      </c>
      <c r="G72" s="51">
        <v>1</v>
      </c>
      <c r="H72" s="64">
        <v>1060</v>
      </c>
      <c r="I72" s="43">
        <v>204</v>
      </c>
      <c r="J72" s="62" t="s">
        <v>12</v>
      </c>
    </row>
    <row r="73" spans="1:10" x14ac:dyDescent="0.25">
      <c r="A73" s="43" t="s">
        <v>190</v>
      </c>
      <c r="B73" s="43" t="s">
        <v>390</v>
      </c>
      <c r="C73" s="44">
        <v>2</v>
      </c>
      <c r="D73" s="43" t="s">
        <v>110</v>
      </c>
      <c r="E73" s="49" t="s">
        <v>455</v>
      </c>
      <c r="F73" s="51">
        <v>5114</v>
      </c>
      <c r="G73" s="51">
        <v>1</v>
      </c>
      <c r="H73" s="64">
        <v>540</v>
      </c>
      <c r="I73" s="43">
        <v>204</v>
      </c>
      <c r="J73" s="62" t="s">
        <v>12</v>
      </c>
    </row>
    <row r="74" spans="1:10" x14ac:dyDescent="0.25">
      <c r="A74" s="43" t="s">
        <v>191</v>
      </c>
      <c r="B74" s="43" t="s">
        <v>390</v>
      </c>
      <c r="C74" s="44">
        <v>2</v>
      </c>
      <c r="D74" s="43" t="s">
        <v>112</v>
      </c>
      <c r="E74" s="49" t="s">
        <v>456</v>
      </c>
      <c r="F74" s="51">
        <v>5114</v>
      </c>
      <c r="G74" s="51">
        <v>1</v>
      </c>
      <c r="H74" s="64">
        <v>2026.004464285714</v>
      </c>
      <c r="I74" s="43">
        <v>204</v>
      </c>
      <c r="J74" s="62" t="s">
        <v>12</v>
      </c>
    </row>
    <row r="75" spans="1:10" ht="38.25" x14ac:dyDescent="0.25">
      <c r="A75" s="43" t="s">
        <v>192</v>
      </c>
      <c r="B75" s="43" t="s">
        <v>390</v>
      </c>
      <c r="C75" s="44">
        <v>2</v>
      </c>
      <c r="D75" s="43" t="s">
        <v>114</v>
      </c>
      <c r="E75" s="49" t="s">
        <v>457</v>
      </c>
      <c r="F75" s="51">
        <v>5114</v>
      </c>
      <c r="G75" s="51">
        <v>1</v>
      </c>
      <c r="H75" s="64">
        <v>520.70000000000005</v>
      </c>
      <c r="I75" s="43">
        <v>204</v>
      </c>
      <c r="J75" s="62" t="s">
        <v>12</v>
      </c>
    </row>
    <row r="76" spans="1:10" x14ac:dyDescent="0.25">
      <c r="A76" s="43" t="s">
        <v>193</v>
      </c>
      <c r="B76" s="43" t="s">
        <v>390</v>
      </c>
      <c r="C76" s="44">
        <v>2</v>
      </c>
      <c r="D76" s="43" t="s">
        <v>116</v>
      </c>
      <c r="E76" s="49" t="s">
        <v>458</v>
      </c>
      <c r="F76" s="51">
        <v>5114</v>
      </c>
      <c r="G76" s="51">
        <v>1</v>
      </c>
      <c r="H76" s="64">
        <v>15000</v>
      </c>
      <c r="I76" s="43">
        <v>204</v>
      </c>
      <c r="J76" s="62" t="s">
        <v>12</v>
      </c>
    </row>
    <row r="77" spans="1:10" x14ac:dyDescent="0.25">
      <c r="A77" s="43" t="s">
        <v>194</v>
      </c>
      <c r="B77" s="43" t="s">
        <v>390</v>
      </c>
      <c r="C77" s="44">
        <v>2</v>
      </c>
      <c r="D77" s="43" t="s">
        <v>118</v>
      </c>
      <c r="E77" s="49" t="s">
        <v>459</v>
      </c>
      <c r="F77" s="51">
        <v>5114</v>
      </c>
      <c r="G77" s="51">
        <v>1</v>
      </c>
      <c r="H77" s="64">
        <v>2257.8000000000002</v>
      </c>
      <c r="I77" s="43">
        <v>204</v>
      </c>
      <c r="J77" s="62" t="s">
        <v>12</v>
      </c>
    </row>
    <row r="78" spans="1:10" ht="25.5" x14ac:dyDescent="0.25">
      <c r="A78" s="43" t="s">
        <v>195</v>
      </c>
      <c r="B78" s="43" t="s">
        <v>390</v>
      </c>
      <c r="C78" s="44">
        <v>2</v>
      </c>
      <c r="D78" s="43" t="s">
        <v>118</v>
      </c>
      <c r="E78" s="49" t="s">
        <v>460</v>
      </c>
      <c r="F78" s="51">
        <v>5114</v>
      </c>
      <c r="G78" s="51">
        <v>1</v>
      </c>
      <c r="H78" s="64">
        <v>1500</v>
      </c>
      <c r="I78" s="43">
        <v>204</v>
      </c>
      <c r="J78" s="62" t="s">
        <v>12</v>
      </c>
    </row>
    <row r="79" spans="1:10" x14ac:dyDescent="0.25">
      <c r="A79" s="43" t="s">
        <v>196</v>
      </c>
      <c r="B79" s="43" t="s">
        <v>390</v>
      </c>
      <c r="C79" s="44">
        <v>2</v>
      </c>
      <c r="D79" s="43" t="s">
        <v>121</v>
      </c>
      <c r="E79" s="49" t="s">
        <v>461</v>
      </c>
      <c r="F79" s="51">
        <v>5114</v>
      </c>
      <c r="G79" s="51">
        <v>1</v>
      </c>
      <c r="H79" s="64">
        <v>1906.60096</v>
      </c>
      <c r="I79" s="43">
        <v>204</v>
      </c>
      <c r="J79" s="62" t="s">
        <v>12</v>
      </c>
    </row>
    <row r="80" spans="1:10" x14ac:dyDescent="0.25">
      <c r="A80" s="43" t="s">
        <v>197</v>
      </c>
      <c r="B80" s="43" t="s">
        <v>390</v>
      </c>
      <c r="C80" s="44">
        <v>2</v>
      </c>
      <c r="D80" s="43" t="s">
        <v>86</v>
      </c>
      <c r="E80" s="49" t="s">
        <v>462</v>
      </c>
      <c r="F80" s="51">
        <v>5114</v>
      </c>
      <c r="G80" s="51">
        <v>1</v>
      </c>
      <c r="H80" s="64">
        <v>1312.8948000000003</v>
      </c>
      <c r="I80" s="43">
        <v>204</v>
      </c>
      <c r="J80" s="62" t="s">
        <v>12</v>
      </c>
    </row>
    <row r="81" spans="1:999" x14ac:dyDescent="0.25">
      <c r="A81" s="43" t="s">
        <v>198</v>
      </c>
      <c r="B81" s="43" t="s">
        <v>390</v>
      </c>
      <c r="C81" s="44">
        <v>2</v>
      </c>
      <c r="D81" s="43" t="s">
        <v>142</v>
      </c>
      <c r="E81" s="49" t="s">
        <v>463</v>
      </c>
      <c r="F81" s="51">
        <v>5114</v>
      </c>
      <c r="G81" s="51">
        <v>1</v>
      </c>
      <c r="H81" s="64">
        <f>5916928.79/1000</f>
        <v>5916.9287899999999</v>
      </c>
      <c r="I81" s="43">
        <v>204</v>
      </c>
      <c r="J81" s="62" t="s">
        <v>12</v>
      </c>
    </row>
    <row r="82" spans="1:999" ht="25.5" x14ac:dyDescent="0.25">
      <c r="A82" s="43" t="s">
        <v>199</v>
      </c>
      <c r="B82" s="43" t="s">
        <v>390</v>
      </c>
      <c r="C82" s="44">
        <v>2</v>
      </c>
      <c r="D82" s="43" t="s">
        <v>244</v>
      </c>
      <c r="E82" s="49" t="s">
        <v>378</v>
      </c>
      <c r="F82" s="51">
        <v>5114</v>
      </c>
      <c r="G82" s="51">
        <v>1</v>
      </c>
      <c r="H82" s="48">
        <v>10285.6</v>
      </c>
      <c r="I82" s="42">
        <v>204</v>
      </c>
      <c r="J82" s="46" t="s">
        <v>12</v>
      </c>
    </row>
    <row r="83" spans="1:999" s="31" customFormat="1" ht="38.25" x14ac:dyDescent="0.25">
      <c r="A83" s="43" t="s">
        <v>202</v>
      </c>
      <c r="B83" s="43" t="s">
        <v>390</v>
      </c>
      <c r="C83" s="44">
        <v>2</v>
      </c>
      <c r="D83" s="43" t="s">
        <v>231</v>
      </c>
      <c r="E83" s="49" t="s">
        <v>464</v>
      </c>
      <c r="F83" s="51">
        <v>5114</v>
      </c>
      <c r="G83" s="51">
        <v>1</v>
      </c>
      <c r="H83" s="64">
        <v>66000</v>
      </c>
      <c r="I83" s="43">
        <v>204</v>
      </c>
      <c r="J83" s="62" t="s">
        <v>12</v>
      </c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  <c r="IW83" s="30"/>
      <c r="IX83" s="30"/>
      <c r="IY83" s="30"/>
      <c r="IZ83" s="30"/>
      <c r="JA83" s="30"/>
      <c r="JB83" s="30"/>
      <c r="JC83" s="30"/>
      <c r="JD83" s="30"/>
      <c r="JE83" s="30"/>
      <c r="JF83" s="30"/>
      <c r="JG83" s="30"/>
      <c r="JH83" s="30"/>
      <c r="JI83" s="30"/>
      <c r="JJ83" s="30"/>
      <c r="JK83" s="30"/>
      <c r="JL83" s="30"/>
      <c r="JM83" s="30"/>
      <c r="JN83" s="30"/>
      <c r="JO83" s="30"/>
      <c r="JP83" s="30"/>
      <c r="JQ83" s="30"/>
      <c r="JR83" s="30"/>
      <c r="JS83" s="30"/>
      <c r="JT83" s="30"/>
      <c r="JU83" s="30"/>
      <c r="JV83" s="30"/>
      <c r="JW83" s="30"/>
      <c r="JX83" s="30"/>
      <c r="JY83" s="30"/>
      <c r="JZ83" s="30"/>
      <c r="KA83" s="30"/>
      <c r="KB83" s="30"/>
      <c r="KC83" s="30"/>
      <c r="KD83" s="30"/>
      <c r="KE83" s="30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0"/>
      <c r="KW83" s="30"/>
      <c r="KX83" s="30"/>
      <c r="KY83" s="30"/>
      <c r="KZ83" s="30"/>
      <c r="LA83" s="30"/>
      <c r="LB83" s="30"/>
      <c r="LC83" s="30"/>
      <c r="LD83" s="30"/>
      <c r="LE83" s="30"/>
      <c r="LF83" s="30"/>
      <c r="LG83" s="30"/>
      <c r="LH83" s="30"/>
      <c r="LI83" s="30"/>
      <c r="LJ83" s="30"/>
      <c r="LK83" s="30"/>
      <c r="LL83" s="30"/>
      <c r="LM83" s="30"/>
      <c r="LN83" s="30"/>
      <c r="LO83" s="30"/>
      <c r="LP83" s="30"/>
      <c r="LQ83" s="30"/>
      <c r="LR83" s="30"/>
      <c r="LS83" s="30"/>
      <c r="LT83" s="30"/>
      <c r="LU83" s="30"/>
      <c r="LV83" s="30"/>
      <c r="LW83" s="30"/>
      <c r="LX83" s="30"/>
      <c r="LY83" s="30"/>
      <c r="LZ83" s="30"/>
      <c r="MA83" s="30"/>
      <c r="MB83" s="30"/>
      <c r="MC83" s="30"/>
      <c r="MD83" s="30"/>
      <c r="ME83" s="30"/>
      <c r="MF83" s="30"/>
      <c r="MG83" s="30"/>
      <c r="MH83" s="30"/>
      <c r="MI83" s="30"/>
      <c r="MJ83" s="30"/>
      <c r="MK83" s="30"/>
      <c r="ML83" s="30"/>
      <c r="MM83" s="30"/>
      <c r="MN83" s="30"/>
      <c r="MO83" s="30"/>
      <c r="MP83" s="30"/>
      <c r="MQ83" s="30"/>
      <c r="MR83" s="30"/>
      <c r="MS83" s="30"/>
      <c r="MT83" s="30"/>
      <c r="MU83" s="30"/>
      <c r="MV83" s="30"/>
      <c r="MW83" s="30"/>
      <c r="MX83" s="30"/>
      <c r="MY83" s="30"/>
      <c r="MZ83" s="30"/>
      <c r="NA83" s="30"/>
      <c r="NB83" s="30"/>
      <c r="NC83" s="30"/>
      <c r="ND83" s="30"/>
      <c r="NE83" s="30"/>
      <c r="NF83" s="30"/>
      <c r="NG83" s="30"/>
      <c r="NH83" s="30"/>
      <c r="NI83" s="30"/>
      <c r="NJ83" s="30"/>
      <c r="NK83" s="30"/>
      <c r="NL83" s="30"/>
      <c r="NM83" s="30"/>
      <c r="NN83" s="30"/>
      <c r="NO83" s="30"/>
      <c r="NP83" s="30"/>
      <c r="NQ83" s="30"/>
      <c r="NR83" s="30"/>
      <c r="NS83" s="30"/>
      <c r="NT83" s="30"/>
      <c r="NU83" s="30"/>
      <c r="NV83" s="30"/>
      <c r="NW83" s="30"/>
      <c r="NX83" s="30"/>
      <c r="NY83" s="30"/>
      <c r="NZ83" s="30"/>
      <c r="OA83" s="30"/>
      <c r="OB83" s="30"/>
      <c r="OC83" s="30"/>
      <c r="OD83" s="30"/>
      <c r="OE83" s="30"/>
      <c r="OF83" s="30"/>
      <c r="OG83" s="30"/>
      <c r="OH83" s="30"/>
      <c r="OI83" s="30"/>
      <c r="OJ83" s="30"/>
      <c r="OK83" s="30"/>
      <c r="OL83" s="30"/>
      <c r="OM83" s="30"/>
      <c r="ON83" s="30"/>
      <c r="OO83" s="30"/>
      <c r="OP83" s="30"/>
      <c r="OQ83" s="30"/>
      <c r="OR83" s="30"/>
      <c r="OS83" s="30"/>
      <c r="OT83" s="30"/>
      <c r="OU83" s="30"/>
      <c r="OV83" s="30"/>
      <c r="OW83" s="30"/>
      <c r="OX83" s="30"/>
      <c r="OY83" s="30"/>
      <c r="OZ83" s="30"/>
      <c r="PA83" s="30"/>
      <c r="PB83" s="30"/>
      <c r="PC83" s="30"/>
      <c r="PD83" s="30"/>
      <c r="PE83" s="30"/>
      <c r="PF83" s="30"/>
      <c r="PG83" s="30"/>
      <c r="PH83" s="30"/>
      <c r="PI83" s="30"/>
      <c r="PJ83" s="30"/>
      <c r="PK83" s="30"/>
      <c r="PL83" s="30"/>
      <c r="PM83" s="30"/>
      <c r="PN83" s="30"/>
      <c r="PO83" s="30"/>
      <c r="PP83" s="30"/>
      <c r="PQ83" s="30"/>
      <c r="PR83" s="30"/>
      <c r="PS83" s="30"/>
      <c r="PT83" s="30"/>
      <c r="PU83" s="30"/>
      <c r="PV83" s="30"/>
      <c r="PW83" s="30"/>
      <c r="PX83" s="30"/>
      <c r="PY83" s="30"/>
      <c r="PZ83" s="30"/>
      <c r="QA83" s="30"/>
      <c r="QB83" s="30"/>
      <c r="QC83" s="30"/>
      <c r="QD83" s="30"/>
      <c r="QE83" s="30"/>
      <c r="QF83" s="30"/>
      <c r="QG83" s="30"/>
      <c r="QH83" s="30"/>
      <c r="QI83" s="30"/>
      <c r="QJ83" s="30"/>
      <c r="QK83" s="30"/>
      <c r="QL83" s="30"/>
      <c r="QM83" s="30"/>
      <c r="QN83" s="30"/>
      <c r="QO83" s="30"/>
      <c r="QP83" s="30"/>
      <c r="QQ83" s="30"/>
      <c r="QR83" s="30"/>
      <c r="QS83" s="30"/>
      <c r="QT83" s="30"/>
      <c r="QU83" s="30"/>
      <c r="QV83" s="30"/>
      <c r="QW83" s="30"/>
      <c r="QX83" s="30"/>
      <c r="QY83" s="30"/>
      <c r="QZ83" s="30"/>
      <c r="RA83" s="30"/>
      <c r="RB83" s="30"/>
      <c r="RC83" s="30"/>
      <c r="RD83" s="30"/>
      <c r="RE83" s="30"/>
      <c r="RF83" s="30"/>
      <c r="RG83" s="30"/>
      <c r="RH83" s="30"/>
      <c r="RI83" s="30"/>
      <c r="RJ83" s="30"/>
      <c r="RK83" s="30"/>
      <c r="RL83" s="30"/>
      <c r="RM83" s="30"/>
      <c r="RN83" s="30"/>
      <c r="RO83" s="30"/>
      <c r="RP83" s="30"/>
      <c r="RQ83" s="30"/>
      <c r="RR83" s="30"/>
      <c r="RS83" s="30"/>
      <c r="RT83" s="30"/>
      <c r="RU83" s="30"/>
      <c r="RV83" s="30"/>
      <c r="RW83" s="30"/>
      <c r="RX83" s="30"/>
      <c r="RY83" s="30"/>
      <c r="RZ83" s="30"/>
      <c r="SA83" s="30"/>
      <c r="SB83" s="30"/>
      <c r="SC83" s="30"/>
      <c r="SD83" s="30"/>
      <c r="SE83" s="30"/>
      <c r="SF83" s="30"/>
      <c r="SG83" s="30"/>
      <c r="SH83" s="30"/>
      <c r="SI83" s="30"/>
      <c r="SJ83" s="30"/>
      <c r="SK83" s="30"/>
      <c r="SL83" s="30"/>
      <c r="SM83" s="30"/>
      <c r="SN83" s="30"/>
      <c r="SO83" s="30"/>
      <c r="SP83" s="30"/>
      <c r="SQ83" s="30"/>
      <c r="SR83" s="30"/>
      <c r="SS83" s="30"/>
      <c r="ST83" s="30"/>
      <c r="SU83" s="30"/>
      <c r="SV83" s="30"/>
      <c r="SW83" s="30"/>
      <c r="SX83" s="30"/>
      <c r="SY83" s="30"/>
      <c r="SZ83" s="30"/>
      <c r="TA83" s="30"/>
      <c r="TB83" s="30"/>
      <c r="TC83" s="30"/>
      <c r="TD83" s="30"/>
      <c r="TE83" s="30"/>
      <c r="TF83" s="30"/>
      <c r="TG83" s="30"/>
      <c r="TH83" s="30"/>
      <c r="TI83" s="30"/>
      <c r="TJ83" s="30"/>
      <c r="TK83" s="30"/>
      <c r="TL83" s="30"/>
      <c r="TM83" s="30"/>
      <c r="TN83" s="30"/>
      <c r="TO83" s="30"/>
      <c r="TP83" s="30"/>
      <c r="TQ83" s="30"/>
      <c r="TR83" s="30"/>
      <c r="TS83" s="30"/>
      <c r="TT83" s="30"/>
      <c r="TU83" s="30"/>
      <c r="TV83" s="30"/>
      <c r="TW83" s="30"/>
      <c r="TX83" s="30"/>
      <c r="TY83" s="30"/>
      <c r="TZ83" s="30"/>
      <c r="UA83" s="30"/>
      <c r="UB83" s="30"/>
      <c r="UC83" s="30"/>
      <c r="UD83" s="30"/>
      <c r="UE83" s="30"/>
      <c r="UF83" s="30"/>
      <c r="UG83" s="30"/>
      <c r="UH83" s="30"/>
      <c r="UI83" s="30"/>
      <c r="UJ83" s="30"/>
      <c r="UK83" s="30"/>
      <c r="UL83" s="30"/>
      <c r="UM83" s="30"/>
      <c r="UN83" s="30"/>
      <c r="UO83" s="30"/>
      <c r="UP83" s="30"/>
      <c r="UQ83" s="30"/>
      <c r="UR83" s="30"/>
      <c r="US83" s="30"/>
      <c r="UT83" s="30"/>
      <c r="UU83" s="30"/>
      <c r="UV83" s="30"/>
      <c r="UW83" s="30"/>
      <c r="UX83" s="30"/>
      <c r="UY83" s="30"/>
      <c r="UZ83" s="30"/>
      <c r="VA83" s="30"/>
      <c r="VB83" s="30"/>
      <c r="VC83" s="30"/>
      <c r="VD83" s="30"/>
      <c r="VE83" s="30"/>
      <c r="VF83" s="30"/>
      <c r="VG83" s="30"/>
      <c r="VH83" s="30"/>
      <c r="VI83" s="30"/>
      <c r="VJ83" s="30"/>
      <c r="VK83" s="30"/>
      <c r="VL83" s="30"/>
      <c r="VM83" s="30"/>
      <c r="VN83" s="30"/>
      <c r="VO83" s="30"/>
      <c r="VP83" s="30"/>
      <c r="VQ83" s="30"/>
      <c r="VR83" s="30"/>
      <c r="VS83" s="30"/>
      <c r="VT83" s="30"/>
      <c r="VU83" s="30"/>
      <c r="VV83" s="30"/>
      <c r="VW83" s="30"/>
      <c r="VX83" s="30"/>
      <c r="VY83" s="30"/>
      <c r="VZ83" s="30"/>
      <c r="WA83" s="30"/>
      <c r="WB83" s="30"/>
      <c r="WC83" s="30"/>
      <c r="WD83" s="30"/>
      <c r="WE83" s="30"/>
      <c r="WF83" s="30"/>
      <c r="WG83" s="30"/>
      <c r="WH83" s="30"/>
      <c r="WI83" s="30"/>
      <c r="WJ83" s="30"/>
      <c r="WK83" s="30"/>
      <c r="WL83" s="30"/>
      <c r="WM83" s="30"/>
      <c r="WN83" s="30"/>
      <c r="WO83" s="30"/>
      <c r="WP83" s="30"/>
      <c r="WQ83" s="30"/>
      <c r="WR83" s="30"/>
      <c r="WS83" s="30"/>
      <c r="WT83" s="30"/>
      <c r="WU83" s="30"/>
      <c r="WV83" s="30"/>
      <c r="WW83" s="30"/>
      <c r="WX83" s="30"/>
      <c r="WY83" s="30"/>
      <c r="WZ83" s="30"/>
      <c r="XA83" s="30"/>
      <c r="XB83" s="30"/>
      <c r="XC83" s="30"/>
      <c r="XD83" s="30"/>
      <c r="XE83" s="30"/>
      <c r="XF83" s="30"/>
      <c r="XG83" s="30"/>
      <c r="XH83" s="30"/>
      <c r="XI83" s="30"/>
      <c r="XJ83" s="30"/>
      <c r="XK83" s="30"/>
      <c r="XL83" s="30"/>
      <c r="XM83" s="30"/>
      <c r="XN83" s="30"/>
      <c r="XO83" s="30"/>
      <c r="XP83" s="30"/>
      <c r="XQ83" s="30"/>
      <c r="XR83" s="30"/>
      <c r="XS83" s="30"/>
      <c r="XT83" s="30"/>
      <c r="XU83" s="30"/>
      <c r="XV83" s="30"/>
      <c r="XW83" s="30"/>
      <c r="XX83" s="30"/>
      <c r="XY83" s="30"/>
      <c r="XZ83" s="30"/>
      <c r="YA83" s="30"/>
      <c r="YB83" s="30"/>
      <c r="YC83" s="30"/>
      <c r="YD83" s="30"/>
      <c r="YE83" s="30"/>
      <c r="YF83" s="30"/>
      <c r="YG83" s="30"/>
      <c r="YH83" s="30"/>
      <c r="YI83" s="30"/>
      <c r="YJ83" s="30"/>
      <c r="YK83" s="30"/>
      <c r="YL83" s="30"/>
      <c r="YM83" s="30"/>
      <c r="YN83" s="30"/>
      <c r="YO83" s="30"/>
      <c r="YP83" s="30"/>
      <c r="YQ83" s="30"/>
      <c r="YR83" s="30"/>
      <c r="YS83" s="30"/>
      <c r="YT83" s="30"/>
      <c r="YU83" s="30"/>
      <c r="YV83" s="30"/>
      <c r="YW83" s="30"/>
      <c r="YX83" s="30"/>
      <c r="YY83" s="30"/>
      <c r="YZ83" s="30"/>
      <c r="ZA83" s="30"/>
      <c r="ZB83" s="30"/>
      <c r="ZC83" s="30"/>
      <c r="ZD83" s="30"/>
      <c r="ZE83" s="30"/>
      <c r="ZF83" s="30"/>
      <c r="ZG83" s="30"/>
      <c r="ZH83" s="30"/>
      <c r="ZI83" s="30"/>
      <c r="ZJ83" s="30"/>
      <c r="ZK83" s="30"/>
      <c r="ZL83" s="30"/>
      <c r="ZM83" s="30"/>
      <c r="ZN83" s="30"/>
      <c r="ZO83" s="30"/>
      <c r="ZP83" s="30"/>
      <c r="ZQ83" s="30"/>
      <c r="ZR83" s="30"/>
      <c r="ZS83" s="30"/>
      <c r="ZT83" s="30"/>
      <c r="ZU83" s="30"/>
      <c r="ZV83" s="30"/>
      <c r="ZW83" s="30"/>
      <c r="ZX83" s="30"/>
      <c r="ZY83" s="30"/>
      <c r="ZZ83" s="30"/>
      <c r="AAA83" s="30"/>
      <c r="AAB83" s="30"/>
      <c r="AAC83" s="30"/>
      <c r="AAD83" s="30"/>
      <c r="AAE83" s="30"/>
      <c r="AAF83" s="30"/>
      <c r="AAG83" s="30"/>
      <c r="AAH83" s="30"/>
      <c r="AAI83" s="30"/>
      <c r="AAJ83" s="30"/>
      <c r="AAK83" s="30"/>
      <c r="AAL83" s="30"/>
      <c r="AAM83" s="30"/>
      <c r="AAN83" s="30"/>
      <c r="AAO83" s="30"/>
      <c r="AAP83" s="30"/>
      <c r="AAQ83" s="30"/>
      <c r="AAR83" s="30"/>
      <c r="AAS83" s="30"/>
      <c r="AAT83" s="30"/>
      <c r="AAU83" s="30"/>
      <c r="AAV83" s="30"/>
      <c r="AAW83" s="30"/>
      <c r="AAX83" s="30"/>
      <c r="AAY83" s="30"/>
      <c r="AAZ83" s="30"/>
      <c r="ABA83" s="30"/>
      <c r="ABB83" s="30"/>
      <c r="ABC83" s="30"/>
      <c r="ABD83" s="30"/>
      <c r="ABE83" s="30"/>
      <c r="ABF83" s="30"/>
      <c r="ABG83" s="30"/>
      <c r="ABH83" s="30"/>
      <c r="ABI83" s="30"/>
      <c r="ABJ83" s="30"/>
      <c r="ABK83" s="30"/>
      <c r="ABL83" s="30"/>
      <c r="ABM83" s="30"/>
      <c r="ABN83" s="30"/>
      <c r="ABO83" s="30"/>
      <c r="ABP83" s="30"/>
      <c r="ABQ83" s="30"/>
      <c r="ABR83" s="30"/>
      <c r="ABS83" s="30"/>
      <c r="ABT83" s="30"/>
      <c r="ABU83" s="30"/>
      <c r="ABV83" s="30"/>
      <c r="ABW83" s="30"/>
      <c r="ABX83" s="30"/>
      <c r="ABY83" s="30"/>
      <c r="ABZ83" s="30"/>
      <c r="ACA83" s="30"/>
      <c r="ACB83" s="30"/>
      <c r="ACC83" s="30"/>
      <c r="ACD83" s="30"/>
      <c r="ACE83" s="30"/>
      <c r="ACF83" s="30"/>
      <c r="ACG83" s="30"/>
      <c r="ACH83" s="30"/>
      <c r="ACI83" s="30"/>
      <c r="ACJ83" s="30"/>
      <c r="ACK83" s="30"/>
      <c r="ACL83" s="30"/>
      <c r="ACM83" s="30"/>
      <c r="ACN83" s="30"/>
      <c r="ACO83" s="30"/>
      <c r="ACP83" s="30"/>
      <c r="ACQ83" s="30"/>
      <c r="ACR83" s="30"/>
      <c r="ACS83" s="30"/>
      <c r="ACT83" s="30"/>
      <c r="ACU83" s="30"/>
      <c r="ACV83" s="30"/>
      <c r="ACW83" s="30"/>
      <c r="ACX83" s="30"/>
      <c r="ACY83" s="30"/>
      <c r="ACZ83" s="30"/>
      <c r="ADA83" s="30"/>
      <c r="ADB83" s="30"/>
      <c r="ADC83" s="30"/>
      <c r="ADD83" s="30"/>
      <c r="ADE83" s="30"/>
      <c r="ADF83" s="30"/>
      <c r="ADG83" s="30"/>
      <c r="ADH83" s="30"/>
      <c r="ADI83" s="30"/>
      <c r="ADJ83" s="30"/>
      <c r="ADK83" s="30"/>
      <c r="ADL83" s="30"/>
      <c r="ADM83" s="30"/>
      <c r="ADN83" s="30"/>
      <c r="ADO83" s="30"/>
      <c r="ADP83" s="30"/>
      <c r="ADQ83" s="30"/>
      <c r="ADR83" s="30"/>
      <c r="ADS83" s="30"/>
      <c r="ADT83" s="30"/>
      <c r="ADU83" s="30"/>
      <c r="ADV83" s="30"/>
      <c r="ADW83" s="30"/>
      <c r="ADX83" s="30"/>
      <c r="ADY83" s="30"/>
      <c r="ADZ83" s="30"/>
      <c r="AEA83" s="30"/>
      <c r="AEB83" s="30"/>
      <c r="AEC83" s="30"/>
      <c r="AED83" s="30"/>
      <c r="AEE83" s="30"/>
      <c r="AEF83" s="30"/>
      <c r="AEG83" s="30"/>
      <c r="AEH83" s="30"/>
      <c r="AEI83" s="30"/>
      <c r="AEJ83" s="30"/>
      <c r="AEK83" s="30"/>
      <c r="AEL83" s="30"/>
      <c r="AEM83" s="30"/>
      <c r="AEN83" s="30"/>
      <c r="AEO83" s="30"/>
      <c r="AEP83" s="30"/>
      <c r="AEQ83" s="30"/>
      <c r="AER83" s="30"/>
      <c r="AES83" s="30"/>
      <c r="AET83" s="30"/>
      <c r="AEU83" s="30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0"/>
      <c r="AFO83" s="30"/>
      <c r="AFP83" s="30"/>
      <c r="AFQ83" s="30"/>
      <c r="AFR83" s="30"/>
      <c r="AFS83" s="30"/>
      <c r="AFT83" s="30"/>
      <c r="AFU83" s="30"/>
      <c r="AFV83" s="30"/>
      <c r="AFW83" s="30"/>
      <c r="AFX83" s="30"/>
      <c r="AFY83" s="30"/>
      <c r="AFZ83" s="30"/>
      <c r="AGA83" s="30"/>
      <c r="AGB83" s="30"/>
      <c r="AGC83" s="30"/>
      <c r="AGD83" s="30"/>
      <c r="AGE83" s="30"/>
      <c r="AGF83" s="30"/>
      <c r="AGG83" s="30"/>
      <c r="AGH83" s="30"/>
      <c r="AGI83" s="30"/>
      <c r="AGJ83" s="30"/>
      <c r="AGK83" s="30"/>
      <c r="AGL83" s="30"/>
      <c r="AGM83" s="30"/>
      <c r="AGN83" s="30"/>
      <c r="AGO83" s="30"/>
      <c r="AGP83" s="30"/>
      <c r="AGQ83" s="30"/>
      <c r="AGR83" s="30"/>
      <c r="AGS83" s="30"/>
      <c r="AGT83" s="30"/>
      <c r="AGU83" s="30"/>
      <c r="AGV83" s="30"/>
      <c r="AGW83" s="30"/>
      <c r="AGX83" s="30"/>
      <c r="AGY83" s="30"/>
      <c r="AGZ83" s="30"/>
      <c r="AHA83" s="30"/>
      <c r="AHB83" s="30"/>
      <c r="AHC83" s="30"/>
      <c r="AHD83" s="30"/>
      <c r="AHE83" s="30"/>
      <c r="AHF83" s="30"/>
      <c r="AHG83" s="30"/>
      <c r="AHH83" s="30"/>
      <c r="AHI83" s="30"/>
      <c r="AHJ83" s="30"/>
      <c r="AHK83" s="30"/>
      <c r="AHL83" s="30"/>
      <c r="AHM83" s="30"/>
      <c r="AHN83" s="30"/>
      <c r="AHO83" s="30"/>
      <c r="AHP83" s="30"/>
      <c r="AHQ83" s="30"/>
      <c r="AHR83" s="30"/>
      <c r="AHS83" s="30"/>
      <c r="AHT83" s="30"/>
      <c r="AHU83" s="30"/>
      <c r="AHV83" s="30"/>
      <c r="AHW83" s="30"/>
      <c r="AHX83" s="30"/>
      <c r="AHY83" s="30"/>
      <c r="AHZ83" s="30"/>
      <c r="AIA83" s="30"/>
      <c r="AIB83" s="30"/>
      <c r="AIC83" s="30"/>
      <c r="AID83" s="30"/>
      <c r="AIE83" s="30"/>
      <c r="AIF83" s="30"/>
      <c r="AIG83" s="30"/>
      <c r="AIH83" s="30"/>
      <c r="AII83" s="30"/>
      <c r="AIJ83" s="30"/>
      <c r="AIK83" s="30"/>
      <c r="AIL83" s="30"/>
      <c r="AIM83" s="30"/>
      <c r="AIN83" s="30"/>
      <c r="AIO83" s="30"/>
      <c r="AIP83" s="30"/>
      <c r="AIQ83" s="30"/>
      <c r="AIR83" s="30"/>
      <c r="AIS83" s="30"/>
      <c r="AIT83" s="30"/>
      <c r="AIU83" s="30"/>
      <c r="AIV83" s="30"/>
      <c r="AIW83" s="30"/>
      <c r="AIX83" s="30"/>
      <c r="AIY83" s="30"/>
      <c r="AIZ83" s="30"/>
      <c r="AJA83" s="30"/>
      <c r="AJB83" s="30"/>
      <c r="AJC83" s="30"/>
      <c r="AJD83" s="30"/>
      <c r="AJE83" s="30"/>
      <c r="AJF83" s="30"/>
      <c r="AJG83" s="30"/>
      <c r="AJH83" s="30"/>
      <c r="AJI83" s="30"/>
      <c r="AJJ83" s="30"/>
      <c r="AJK83" s="30"/>
      <c r="AJL83" s="30"/>
      <c r="AJM83" s="30"/>
      <c r="AJN83" s="30"/>
      <c r="AJO83" s="30"/>
      <c r="AJP83" s="30"/>
      <c r="AJQ83" s="30"/>
      <c r="AJR83" s="30"/>
      <c r="AJS83" s="30"/>
      <c r="AJT83" s="30"/>
      <c r="AJU83" s="30"/>
      <c r="AJV83" s="30"/>
      <c r="AJW83" s="30"/>
      <c r="AJX83" s="30"/>
      <c r="AJY83" s="30"/>
      <c r="AJZ83" s="30"/>
      <c r="AKA83" s="30"/>
      <c r="AKB83" s="30"/>
      <c r="AKC83" s="30"/>
      <c r="AKD83" s="30"/>
      <c r="AKE83" s="30"/>
      <c r="AKF83" s="30"/>
      <c r="AKG83" s="30"/>
      <c r="AKH83" s="30"/>
      <c r="AKI83" s="30"/>
      <c r="AKJ83" s="30"/>
      <c r="AKK83" s="30"/>
      <c r="AKL83" s="30"/>
      <c r="AKM83" s="30"/>
      <c r="AKN83" s="30"/>
      <c r="AKO83" s="30"/>
      <c r="AKP83" s="30"/>
      <c r="AKQ83" s="30"/>
      <c r="AKR83" s="30"/>
      <c r="AKS83" s="30"/>
      <c r="AKT83" s="30"/>
      <c r="AKU83" s="30"/>
      <c r="AKV83" s="30"/>
      <c r="AKW83" s="30"/>
      <c r="AKX83" s="30"/>
      <c r="AKY83" s="30"/>
      <c r="AKZ83" s="30"/>
      <c r="ALA83" s="30"/>
      <c r="ALB83" s="30"/>
      <c r="ALC83" s="30"/>
      <c r="ALD83" s="30"/>
      <c r="ALE83" s="30"/>
      <c r="ALF83" s="30"/>
      <c r="ALG83" s="30"/>
      <c r="ALH83" s="30"/>
      <c r="ALI83" s="30"/>
      <c r="ALJ83" s="30"/>
      <c r="ALK83" s="30"/>
    </row>
    <row r="84" spans="1:999" s="31" customFormat="1" x14ac:dyDescent="0.25">
      <c r="A84" s="43" t="s">
        <v>208</v>
      </c>
      <c r="B84" s="43" t="s">
        <v>390</v>
      </c>
      <c r="C84" s="44">
        <v>2</v>
      </c>
      <c r="D84" s="43" t="s">
        <v>233</v>
      </c>
      <c r="E84" s="49" t="s">
        <v>465</v>
      </c>
      <c r="F84" s="51">
        <v>5114</v>
      </c>
      <c r="G84" s="51">
        <v>1</v>
      </c>
      <c r="H84" s="64">
        <v>63090</v>
      </c>
      <c r="I84" s="43">
        <v>203</v>
      </c>
      <c r="J84" s="62" t="s">
        <v>12</v>
      </c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  <c r="IW84" s="30"/>
      <c r="IX84" s="30"/>
      <c r="IY84" s="30"/>
      <c r="IZ84" s="30"/>
      <c r="JA84" s="30"/>
      <c r="JB84" s="30"/>
      <c r="JC84" s="30"/>
      <c r="JD84" s="30"/>
      <c r="JE84" s="30"/>
      <c r="JF84" s="30"/>
      <c r="JG84" s="30"/>
      <c r="JH84" s="30"/>
      <c r="JI84" s="30"/>
      <c r="JJ84" s="30"/>
      <c r="JK84" s="30"/>
      <c r="JL84" s="30"/>
      <c r="JM84" s="30"/>
      <c r="JN84" s="30"/>
      <c r="JO84" s="30"/>
      <c r="JP84" s="30"/>
      <c r="JQ84" s="30"/>
      <c r="JR84" s="30"/>
      <c r="JS84" s="30"/>
      <c r="JT84" s="30"/>
      <c r="JU84" s="30"/>
      <c r="JV84" s="30"/>
      <c r="JW84" s="30"/>
      <c r="JX84" s="30"/>
      <c r="JY84" s="30"/>
      <c r="JZ84" s="30"/>
      <c r="KA84" s="30"/>
      <c r="KB84" s="30"/>
      <c r="KC84" s="30"/>
      <c r="KD84" s="30"/>
      <c r="KE84" s="30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0"/>
      <c r="KW84" s="30"/>
      <c r="KX84" s="30"/>
      <c r="KY84" s="30"/>
      <c r="KZ84" s="30"/>
      <c r="LA84" s="30"/>
      <c r="LB84" s="30"/>
      <c r="LC84" s="30"/>
      <c r="LD84" s="30"/>
      <c r="LE84" s="30"/>
      <c r="LF84" s="30"/>
      <c r="LG84" s="30"/>
      <c r="LH84" s="30"/>
      <c r="LI84" s="30"/>
      <c r="LJ84" s="30"/>
      <c r="LK84" s="30"/>
      <c r="LL84" s="30"/>
      <c r="LM84" s="30"/>
      <c r="LN84" s="30"/>
      <c r="LO84" s="30"/>
      <c r="LP84" s="30"/>
      <c r="LQ84" s="30"/>
      <c r="LR84" s="30"/>
      <c r="LS84" s="30"/>
      <c r="LT84" s="30"/>
      <c r="LU84" s="30"/>
      <c r="LV84" s="30"/>
      <c r="LW84" s="30"/>
      <c r="LX84" s="30"/>
      <c r="LY84" s="30"/>
      <c r="LZ84" s="30"/>
      <c r="MA84" s="30"/>
      <c r="MB84" s="30"/>
      <c r="MC84" s="30"/>
      <c r="MD84" s="30"/>
      <c r="ME84" s="30"/>
      <c r="MF84" s="30"/>
      <c r="MG84" s="30"/>
      <c r="MH84" s="30"/>
      <c r="MI84" s="30"/>
      <c r="MJ84" s="30"/>
      <c r="MK84" s="30"/>
      <c r="ML84" s="30"/>
      <c r="MM84" s="30"/>
      <c r="MN84" s="30"/>
      <c r="MO84" s="30"/>
      <c r="MP84" s="30"/>
      <c r="MQ84" s="30"/>
      <c r="MR84" s="30"/>
      <c r="MS84" s="30"/>
      <c r="MT84" s="30"/>
      <c r="MU84" s="30"/>
      <c r="MV84" s="30"/>
      <c r="MW84" s="30"/>
      <c r="MX84" s="30"/>
      <c r="MY84" s="30"/>
      <c r="MZ84" s="30"/>
      <c r="NA84" s="30"/>
      <c r="NB84" s="30"/>
      <c r="NC84" s="30"/>
      <c r="ND84" s="30"/>
      <c r="NE84" s="30"/>
      <c r="NF84" s="30"/>
      <c r="NG84" s="30"/>
      <c r="NH84" s="30"/>
      <c r="NI84" s="30"/>
      <c r="NJ84" s="30"/>
      <c r="NK84" s="30"/>
      <c r="NL84" s="30"/>
      <c r="NM84" s="30"/>
      <c r="NN84" s="30"/>
      <c r="NO84" s="30"/>
      <c r="NP84" s="30"/>
      <c r="NQ84" s="30"/>
      <c r="NR84" s="30"/>
      <c r="NS84" s="30"/>
      <c r="NT84" s="30"/>
      <c r="NU84" s="30"/>
      <c r="NV84" s="30"/>
      <c r="NW84" s="30"/>
      <c r="NX84" s="30"/>
      <c r="NY84" s="30"/>
      <c r="NZ84" s="30"/>
      <c r="OA84" s="30"/>
      <c r="OB84" s="30"/>
      <c r="OC84" s="30"/>
      <c r="OD84" s="30"/>
      <c r="OE84" s="30"/>
      <c r="OF84" s="30"/>
      <c r="OG84" s="30"/>
      <c r="OH84" s="30"/>
      <c r="OI84" s="30"/>
      <c r="OJ84" s="30"/>
      <c r="OK84" s="30"/>
      <c r="OL84" s="30"/>
      <c r="OM84" s="30"/>
      <c r="ON84" s="30"/>
      <c r="OO84" s="30"/>
      <c r="OP84" s="30"/>
      <c r="OQ84" s="30"/>
      <c r="OR84" s="30"/>
      <c r="OS84" s="30"/>
      <c r="OT84" s="30"/>
      <c r="OU84" s="30"/>
      <c r="OV84" s="30"/>
      <c r="OW84" s="30"/>
      <c r="OX84" s="30"/>
      <c r="OY84" s="30"/>
      <c r="OZ84" s="30"/>
      <c r="PA84" s="30"/>
      <c r="PB84" s="30"/>
      <c r="PC84" s="30"/>
      <c r="PD84" s="30"/>
      <c r="PE84" s="30"/>
      <c r="PF84" s="30"/>
      <c r="PG84" s="30"/>
      <c r="PH84" s="30"/>
      <c r="PI84" s="30"/>
      <c r="PJ84" s="30"/>
      <c r="PK84" s="30"/>
      <c r="PL84" s="30"/>
      <c r="PM84" s="30"/>
      <c r="PN84" s="30"/>
      <c r="PO84" s="30"/>
      <c r="PP84" s="30"/>
      <c r="PQ84" s="30"/>
      <c r="PR84" s="30"/>
      <c r="PS84" s="30"/>
      <c r="PT84" s="30"/>
      <c r="PU84" s="30"/>
      <c r="PV84" s="30"/>
      <c r="PW84" s="30"/>
      <c r="PX84" s="30"/>
      <c r="PY84" s="30"/>
      <c r="PZ84" s="30"/>
      <c r="QA84" s="30"/>
      <c r="QB84" s="30"/>
      <c r="QC84" s="30"/>
      <c r="QD84" s="30"/>
      <c r="QE84" s="30"/>
      <c r="QF84" s="30"/>
      <c r="QG84" s="30"/>
      <c r="QH84" s="30"/>
      <c r="QI84" s="30"/>
      <c r="QJ84" s="30"/>
      <c r="QK84" s="30"/>
      <c r="QL84" s="30"/>
      <c r="QM84" s="30"/>
      <c r="QN84" s="30"/>
      <c r="QO84" s="30"/>
      <c r="QP84" s="30"/>
      <c r="QQ84" s="30"/>
      <c r="QR84" s="30"/>
      <c r="QS84" s="30"/>
      <c r="QT84" s="30"/>
      <c r="QU84" s="30"/>
      <c r="QV84" s="30"/>
      <c r="QW84" s="30"/>
      <c r="QX84" s="30"/>
      <c r="QY84" s="30"/>
      <c r="QZ84" s="30"/>
      <c r="RA84" s="30"/>
      <c r="RB84" s="30"/>
      <c r="RC84" s="30"/>
      <c r="RD84" s="30"/>
      <c r="RE84" s="30"/>
      <c r="RF84" s="30"/>
      <c r="RG84" s="30"/>
      <c r="RH84" s="30"/>
      <c r="RI84" s="30"/>
      <c r="RJ84" s="30"/>
      <c r="RK84" s="30"/>
      <c r="RL84" s="30"/>
      <c r="RM84" s="30"/>
      <c r="RN84" s="30"/>
      <c r="RO84" s="30"/>
      <c r="RP84" s="30"/>
      <c r="RQ84" s="30"/>
      <c r="RR84" s="30"/>
      <c r="RS84" s="30"/>
      <c r="RT84" s="30"/>
      <c r="RU84" s="30"/>
      <c r="RV84" s="30"/>
      <c r="RW84" s="30"/>
      <c r="RX84" s="30"/>
      <c r="RY84" s="30"/>
      <c r="RZ84" s="30"/>
      <c r="SA84" s="30"/>
      <c r="SB84" s="30"/>
      <c r="SC84" s="30"/>
      <c r="SD84" s="30"/>
      <c r="SE84" s="30"/>
      <c r="SF84" s="30"/>
      <c r="SG84" s="30"/>
      <c r="SH84" s="30"/>
      <c r="SI84" s="30"/>
      <c r="SJ84" s="30"/>
      <c r="SK84" s="30"/>
      <c r="SL84" s="30"/>
      <c r="SM84" s="30"/>
      <c r="SN84" s="30"/>
      <c r="SO84" s="30"/>
      <c r="SP84" s="30"/>
      <c r="SQ84" s="30"/>
      <c r="SR84" s="30"/>
      <c r="SS84" s="30"/>
      <c r="ST84" s="30"/>
      <c r="SU84" s="30"/>
      <c r="SV84" s="30"/>
      <c r="SW84" s="30"/>
      <c r="SX84" s="30"/>
      <c r="SY84" s="30"/>
      <c r="SZ84" s="30"/>
      <c r="TA84" s="30"/>
      <c r="TB84" s="30"/>
      <c r="TC84" s="30"/>
      <c r="TD84" s="30"/>
      <c r="TE84" s="30"/>
      <c r="TF84" s="30"/>
      <c r="TG84" s="30"/>
      <c r="TH84" s="30"/>
      <c r="TI84" s="30"/>
      <c r="TJ84" s="30"/>
      <c r="TK84" s="30"/>
      <c r="TL84" s="30"/>
      <c r="TM84" s="30"/>
      <c r="TN84" s="30"/>
      <c r="TO84" s="30"/>
      <c r="TP84" s="30"/>
      <c r="TQ84" s="30"/>
      <c r="TR84" s="30"/>
      <c r="TS84" s="30"/>
      <c r="TT84" s="30"/>
      <c r="TU84" s="30"/>
      <c r="TV84" s="30"/>
      <c r="TW84" s="30"/>
      <c r="TX84" s="30"/>
      <c r="TY84" s="30"/>
      <c r="TZ84" s="30"/>
      <c r="UA84" s="30"/>
      <c r="UB84" s="30"/>
      <c r="UC84" s="30"/>
      <c r="UD84" s="30"/>
      <c r="UE84" s="30"/>
      <c r="UF84" s="30"/>
      <c r="UG84" s="30"/>
      <c r="UH84" s="30"/>
      <c r="UI84" s="30"/>
      <c r="UJ84" s="30"/>
      <c r="UK84" s="30"/>
      <c r="UL84" s="30"/>
      <c r="UM84" s="30"/>
      <c r="UN84" s="30"/>
      <c r="UO84" s="30"/>
      <c r="UP84" s="30"/>
      <c r="UQ84" s="30"/>
      <c r="UR84" s="30"/>
      <c r="US84" s="30"/>
      <c r="UT84" s="30"/>
      <c r="UU84" s="30"/>
      <c r="UV84" s="30"/>
      <c r="UW84" s="30"/>
      <c r="UX84" s="30"/>
      <c r="UY84" s="30"/>
      <c r="UZ84" s="30"/>
      <c r="VA84" s="30"/>
      <c r="VB84" s="30"/>
      <c r="VC84" s="30"/>
      <c r="VD84" s="30"/>
      <c r="VE84" s="30"/>
      <c r="VF84" s="30"/>
      <c r="VG84" s="30"/>
      <c r="VH84" s="30"/>
      <c r="VI84" s="30"/>
      <c r="VJ84" s="30"/>
      <c r="VK84" s="30"/>
      <c r="VL84" s="30"/>
      <c r="VM84" s="30"/>
      <c r="VN84" s="30"/>
      <c r="VO84" s="30"/>
      <c r="VP84" s="30"/>
      <c r="VQ84" s="30"/>
      <c r="VR84" s="30"/>
      <c r="VS84" s="30"/>
      <c r="VT84" s="30"/>
      <c r="VU84" s="30"/>
      <c r="VV84" s="30"/>
      <c r="VW84" s="30"/>
      <c r="VX84" s="30"/>
      <c r="VY84" s="30"/>
      <c r="VZ84" s="30"/>
      <c r="WA84" s="30"/>
      <c r="WB84" s="30"/>
      <c r="WC84" s="30"/>
      <c r="WD84" s="30"/>
      <c r="WE84" s="30"/>
      <c r="WF84" s="30"/>
      <c r="WG84" s="30"/>
      <c r="WH84" s="30"/>
      <c r="WI84" s="30"/>
      <c r="WJ84" s="30"/>
      <c r="WK84" s="30"/>
      <c r="WL84" s="30"/>
      <c r="WM84" s="30"/>
      <c r="WN84" s="30"/>
      <c r="WO84" s="30"/>
      <c r="WP84" s="30"/>
      <c r="WQ84" s="30"/>
      <c r="WR84" s="30"/>
      <c r="WS84" s="30"/>
      <c r="WT84" s="30"/>
      <c r="WU84" s="30"/>
      <c r="WV84" s="30"/>
      <c r="WW84" s="30"/>
      <c r="WX84" s="30"/>
      <c r="WY84" s="30"/>
      <c r="WZ84" s="30"/>
      <c r="XA84" s="30"/>
      <c r="XB84" s="30"/>
      <c r="XC84" s="30"/>
      <c r="XD84" s="30"/>
      <c r="XE84" s="30"/>
      <c r="XF84" s="30"/>
      <c r="XG84" s="30"/>
      <c r="XH84" s="30"/>
      <c r="XI84" s="30"/>
      <c r="XJ84" s="30"/>
      <c r="XK84" s="30"/>
      <c r="XL84" s="30"/>
      <c r="XM84" s="30"/>
      <c r="XN84" s="30"/>
      <c r="XO84" s="30"/>
      <c r="XP84" s="30"/>
      <c r="XQ84" s="30"/>
      <c r="XR84" s="30"/>
      <c r="XS84" s="30"/>
      <c r="XT84" s="30"/>
      <c r="XU84" s="30"/>
      <c r="XV84" s="30"/>
      <c r="XW84" s="30"/>
      <c r="XX84" s="30"/>
      <c r="XY84" s="30"/>
      <c r="XZ84" s="30"/>
      <c r="YA84" s="30"/>
      <c r="YB84" s="30"/>
      <c r="YC84" s="30"/>
      <c r="YD84" s="30"/>
      <c r="YE84" s="30"/>
      <c r="YF84" s="30"/>
      <c r="YG84" s="30"/>
      <c r="YH84" s="30"/>
      <c r="YI84" s="30"/>
      <c r="YJ84" s="30"/>
      <c r="YK84" s="30"/>
      <c r="YL84" s="30"/>
      <c r="YM84" s="30"/>
      <c r="YN84" s="30"/>
      <c r="YO84" s="30"/>
      <c r="YP84" s="30"/>
      <c r="YQ84" s="30"/>
      <c r="YR84" s="30"/>
      <c r="YS84" s="30"/>
      <c r="YT84" s="30"/>
      <c r="YU84" s="30"/>
      <c r="YV84" s="30"/>
      <c r="YW84" s="30"/>
      <c r="YX84" s="30"/>
      <c r="YY84" s="30"/>
      <c r="YZ84" s="30"/>
      <c r="ZA84" s="30"/>
      <c r="ZB84" s="30"/>
      <c r="ZC84" s="30"/>
      <c r="ZD84" s="30"/>
      <c r="ZE84" s="30"/>
      <c r="ZF84" s="30"/>
      <c r="ZG84" s="30"/>
      <c r="ZH84" s="30"/>
      <c r="ZI84" s="30"/>
      <c r="ZJ84" s="30"/>
      <c r="ZK84" s="30"/>
      <c r="ZL84" s="30"/>
      <c r="ZM84" s="30"/>
      <c r="ZN84" s="30"/>
      <c r="ZO84" s="30"/>
      <c r="ZP84" s="30"/>
      <c r="ZQ84" s="30"/>
      <c r="ZR84" s="30"/>
      <c r="ZS84" s="30"/>
      <c r="ZT84" s="30"/>
      <c r="ZU84" s="30"/>
      <c r="ZV84" s="30"/>
      <c r="ZW84" s="30"/>
      <c r="ZX84" s="30"/>
      <c r="ZY84" s="30"/>
      <c r="ZZ84" s="30"/>
      <c r="AAA84" s="30"/>
      <c r="AAB84" s="30"/>
      <c r="AAC84" s="30"/>
      <c r="AAD84" s="30"/>
      <c r="AAE84" s="30"/>
      <c r="AAF84" s="30"/>
      <c r="AAG84" s="30"/>
      <c r="AAH84" s="30"/>
      <c r="AAI84" s="30"/>
      <c r="AAJ84" s="30"/>
      <c r="AAK84" s="30"/>
      <c r="AAL84" s="30"/>
      <c r="AAM84" s="30"/>
      <c r="AAN84" s="30"/>
      <c r="AAO84" s="30"/>
      <c r="AAP84" s="30"/>
      <c r="AAQ84" s="30"/>
      <c r="AAR84" s="30"/>
      <c r="AAS84" s="30"/>
      <c r="AAT84" s="30"/>
      <c r="AAU84" s="30"/>
      <c r="AAV84" s="30"/>
      <c r="AAW84" s="30"/>
      <c r="AAX84" s="30"/>
      <c r="AAY84" s="30"/>
      <c r="AAZ84" s="30"/>
      <c r="ABA84" s="30"/>
      <c r="ABB84" s="30"/>
      <c r="ABC84" s="30"/>
      <c r="ABD84" s="30"/>
      <c r="ABE84" s="30"/>
      <c r="ABF84" s="30"/>
      <c r="ABG84" s="30"/>
      <c r="ABH84" s="30"/>
      <c r="ABI84" s="30"/>
      <c r="ABJ84" s="30"/>
      <c r="ABK84" s="30"/>
      <c r="ABL84" s="30"/>
      <c r="ABM84" s="30"/>
      <c r="ABN84" s="30"/>
      <c r="ABO84" s="30"/>
      <c r="ABP84" s="30"/>
      <c r="ABQ84" s="30"/>
      <c r="ABR84" s="30"/>
      <c r="ABS84" s="30"/>
      <c r="ABT84" s="30"/>
      <c r="ABU84" s="30"/>
      <c r="ABV84" s="30"/>
      <c r="ABW84" s="30"/>
      <c r="ABX84" s="30"/>
      <c r="ABY84" s="30"/>
      <c r="ABZ84" s="30"/>
      <c r="ACA84" s="30"/>
      <c r="ACB84" s="30"/>
      <c r="ACC84" s="30"/>
      <c r="ACD84" s="30"/>
      <c r="ACE84" s="30"/>
      <c r="ACF84" s="30"/>
      <c r="ACG84" s="30"/>
      <c r="ACH84" s="30"/>
      <c r="ACI84" s="30"/>
      <c r="ACJ84" s="30"/>
      <c r="ACK84" s="30"/>
      <c r="ACL84" s="30"/>
      <c r="ACM84" s="30"/>
      <c r="ACN84" s="30"/>
      <c r="ACO84" s="30"/>
      <c r="ACP84" s="30"/>
      <c r="ACQ84" s="30"/>
      <c r="ACR84" s="30"/>
      <c r="ACS84" s="30"/>
      <c r="ACT84" s="30"/>
      <c r="ACU84" s="30"/>
      <c r="ACV84" s="30"/>
      <c r="ACW84" s="30"/>
      <c r="ACX84" s="30"/>
      <c r="ACY84" s="30"/>
      <c r="ACZ84" s="30"/>
      <c r="ADA84" s="30"/>
      <c r="ADB84" s="30"/>
      <c r="ADC84" s="30"/>
      <c r="ADD84" s="30"/>
      <c r="ADE84" s="30"/>
      <c r="ADF84" s="30"/>
      <c r="ADG84" s="30"/>
      <c r="ADH84" s="30"/>
      <c r="ADI84" s="30"/>
      <c r="ADJ84" s="30"/>
      <c r="ADK84" s="30"/>
      <c r="ADL84" s="30"/>
      <c r="ADM84" s="30"/>
      <c r="ADN84" s="30"/>
      <c r="ADO84" s="30"/>
      <c r="ADP84" s="30"/>
      <c r="ADQ84" s="30"/>
      <c r="ADR84" s="30"/>
      <c r="ADS84" s="30"/>
      <c r="ADT84" s="30"/>
      <c r="ADU84" s="30"/>
      <c r="ADV84" s="30"/>
      <c r="ADW84" s="30"/>
      <c r="ADX84" s="30"/>
      <c r="ADY84" s="30"/>
      <c r="ADZ84" s="30"/>
      <c r="AEA84" s="30"/>
      <c r="AEB84" s="30"/>
      <c r="AEC84" s="30"/>
      <c r="AED84" s="30"/>
      <c r="AEE84" s="30"/>
      <c r="AEF84" s="30"/>
      <c r="AEG84" s="30"/>
      <c r="AEH84" s="30"/>
      <c r="AEI84" s="30"/>
      <c r="AEJ84" s="30"/>
      <c r="AEK84" s="30"/>
      <c r="AEL84" s="30"/>
      <c r="AEM84" s="30"/>
      <c r="AEN84" s="30"/>
      <c r="AEO84" s="30"/>
      <c r="AEP84" s="30"/>
      <c r="AEQ84" s="30"/>
      <c r="AER84" s="30"/>
      <c r="AES84" s="30"/>
      <c r="AET84" s="30"/>
      <c r="AEU84" s="30"/>
      <c r="AEV84" s="30"/>
      <c r="AEW84" s="30"/>
      <c r="AEX84" s="30"/>
      <c r="AEY84" s="30"/>
      <c r="AEZ84" s="30"/>
      <c r="AFA84" s="30"/>
      <c r="AFB84" s="30"/>
      <c r="AFC84" s="30"/>
      <c r="AFD84" s="30"/>
      <c r="AFE84" s="30"/>
      <c r="AFF84" s="30"/>
      <c r="AFG84" s="30"/>
      <c r="AFH84" s="30"/>
      <c r="AFI84" s="30"/>
      <c r="AFJ84" s="30"/>
      <c r="AFK84" s="30"/>
      <c r="AFL84" s="30"/>
      <c r="AFM84" s="30"/>
      <c r="AFN84" s="30"/>
      <c r="AFO84" s="30"/>
      <c r="AFP84" s="30"/>
      <c r="AFQ84" s="30"/>
      <c r="AFR84" s="30"/>
      <c r="AFS84" s="30"/>
      <c r="AFT84" s="30"/>
      <c r="AFU84" s="30"/>
      <c r="AFV84" s="30"/>
      <c r="AFW84" s="30"/>
      <c r="AFX84" s="30"/>
      <c r="AFY84" s="30"/>
      <c r="AFZ84" s="30"/>
      <c r="AGA84" s="30"/>
      <c r="AGB84" s="30"/>
      <c r="AGC84" s="30"/>
      <c r="AGD84" s="30"/>
      <c r="AGE84" s="30"/>
      <c r="AGF84" s="30"/>
      <c r="AGG84" s="30"/>
      <c r="AGH84" s="30"/>
      <c r="AGI84" s="30"/>
      <c r="AGJ84" s="30"/>
      <c r="AGK84" s="30"/>
      <c r="AGL84" s="30"/>
      <c r="AGM84" s="30"/>
      <c r="AGN84" s="30"/>
      <c r="AGO84" s="30"/>
      <c r="AGP84" s="30"/>
      <c r="AGQ84" s="30"/>
      <c r="AGR84" s="30"/>
      <c r="AGS84" s="30"/>
      <c r="AGT84" s="30"/>
      <c r="AGU84" s="30"/>
      <c r="AGV84" s="30"/>
      <c r="AGW84" s="30"/>
      <c r="AGX84" s="30"/>
      <c r="AGY84" s="30"/>
      <c r="AGZ84" s="30"/>
      <c r="AHA84" s="30"/>
      <c r="AHB84" s="30"/>
      <c r="AHC84" s="30"/>
      <c r="AHD84" s="30"/>
      <c r="AHE84" s="30"/>
      <c r="AHF84" s="30"/>
      <c r="AHG84" s="30"/>
      <c r="AHH84" s="30"/>
      <c r="AHI84" s="30"/>
      <c r="AHJ84" s="30"/>
      <c r="AHK84" s="30"/>
      <c r="AHL84" s="30"/>
      <c r="AHM84" s="30"/>
      <c r="AHN84" s="30"/>
      <c r="AHO84" s="30"/>
      <c r="AHP84" s="30"/>
      <c r="AHQ84" s="30"/>
      <c r="AHR84" s="30"/>
      <c r="AHS84" s="30"/>
      <c r="AHT84" s="30"/>
      <c r="AHU84" s="30"/>
      <c r="AHV84" s="30"/>
      <c r="AHW84" s="30"/>
      <c r="AHX84" s="30"/>
      <c r="AHY84" s="30"/>
      <c r="AHZ84" s="30"/>
      <c r="AIA84" s="30"/>
      <c r="AIB84" s="30"/>
      <c r="AIC84" s="30"/>
      <c r="AID84" s="30"/>
      <c r="AIE84" s="30"/>
      <c r="AIF84" s="30"/>
      <c r="AIG84" s="30"/>
      <c r="AIH84" s="30"/>
      <c r="AII84" s="30"/>
      <c r="AIJ84" s="30"/>
      <c r="AIK84" s="30"/>
      <c r="AIL84" s="30"/>
      <c r="AIM84" s="30"/>
      <c r="AIN84" s="30"/>
      <c r="AIO84" s="30"/>
      <c r="AIP84" s="30"/>
      <c r="AIQ84" s="30"/>
      <c r="AIR84" s="30"/>
      <c r="AIS84" s="30"/>
      <c r="AIT84" s="30"/>
      <c r="AIU84" s="30"/>
      <c r="AIV84" s="30"/>
      <c r="AIW84" s="30"/>
      <c r="AIX84" s="30"/>
      <c r="AIY84" s="30"/>
      <c r="AIZ84" s="30"/>
      <c r="AJA84" s="30"/>
      <c r="AJB84" s="30"/>
      <c r="AJC84" s="30"/>
      <c r="AJD84" s="30"/>
      <c r="AJE84" s="30"/>
      <c r="AJF84" s="30"/>
      <c r="AJG84" s="30"/>
      <c r="AJH84" s="30"/>
      <c r="AJI84" s="30"/>
      <c r="AJJ84" s="30"/>
      <c r="AJK84" s="30"/>
      <c r="AJL84" s="30"/>
      <c r="AJM84" s="30"/>
      <c r="AJN84" s="30"/>
      <c r="AJO84" s="30"/>
      <c r="AJP84" s="30"/>
      <c r="AJQ84" s="30"/>
      <c r="AJR84" s="30"/>
      <c r="AJS84" s="30"/>
      <c r="AJT84" s="30"/>
      <c r="AJU84" s="30"/>
      <c r="AJV84" s="30"/>
      <c r="AJW84" s="30"/>
      <c r="AJX84" s="30"/>
      <c r="AJY84" s="30"/>
      <c r="AJZ84" s="30"/>
      <c r="AKA84" s="30"/>
      <c r="AKB84" s="30"/>
      <c r="AKC84" s="30"/>
      <c r="AKD84" s="30"/>
      <c r="AKE84" s="30"/>
      <c r="AKF84" s="30"/>
      <c r="AKG84" s="30"/>
      <c r="AKH84" s="30"/>
      <c r="AKI84" s="30"/>
      <c r="AKJ84" s="30"/>
      <c r="AKK84" s="30"/>
      <c r="AKL84" s="30"/>
      <c r="AKM84" s="30"/>
      <c r="AKN84" s="30"/>
      <c r="AKO84" s="30"/>
      <c r="AKP84" s="30"/>
      <c r="AKQ84" s="30"/>
      <c r="AKR84" s="30"/>
      <c r="AKS84" s="30"/>
      <c r="AKT84" s="30"/>
      <c r="AKU84" s="30"/>
      <c r="AKV84" s="30"/>
      <c r="AKW84" s="30"/>
      <c r="AKX84" s="30"/>
      <c r="AKY84" s="30"/>
      <c r="AKZ84" s="30"/>
      <c r="ALA84" s="30"/>
      <c r="ALB84" s="30"/>
      <c r="ALC84" s="30"/>
      <c r="ALD84" s="30"/>
      <c r="ALE84" s="30"/>
      <c r="ALF84" s="30"/>
      <c r="ALG84" s="30"/>
      <c r="ALH84" s="30"/>
      <c r="ALI84" s="30"/>
      <c r="ALJ84" s="30"/>
      <c r="ALK84" s="30"/>
    </row>
    <row r="85" spans="1:999" s="31" customFormat="1" x14ac:dyDescent="0.25">
      <c r="A85" s="43" t="s">
        <v>235</v>
      </c>
      <c r="B85" s="43" t="s">
        <v>390</v>
      </c>
      <c r="C85" s="44">
        <v>2</v>
      </c>
      <c r="D85" s="43" t="s">
        <v>232</v>
      </c>
      <c r="E85" s="49" t="s">
        <v>466</v>
      </c>
      <c r="F85" s="51">
        <v>5114</v>
      </c>
      <c r="G85" s="51">
        <v>1</v>
      </c>
      <c r="H85" s="64">
        <f>4060000/1000/1.16</f>
        <v>3500.0000000000005</v>
      </c>
      <c r="I85" s="43">
        <v>204</v>
      </c>
      <c r="J85" s="62" t="s">
        <v>12</v>
      </c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  <c r="WI85" s="30"/>
      <c r="WJ85" s="30"/>
      <c r="WK85" s="30"/>
      <c r="WL85" s="30"/>
      <c r="WM85" s="30"/>
      <c r="WN85" s="30"/>
      <c r="WO85" s="30"/>
      <c r="WP85" s="30"/>
      <c r="WQ85" s="30"/>
      <c r="WR85" s="30"/>
      <c r="WS85" s="30"/>
      <c r="WT85" s="30"/>
      <c r="WU85" s="30"/>
      <c r="WV85" s="30"/>
      <c r="WW85" s="30"/>
      <c r="WX85" s="30"/>
      <c r="WY85" s="30"/>
      <c r="WZ85" s="30"/>
      <c r="XA85" s="30"/>
      <c r="XB85" s="30"/>
      <c r="XC85" s="30"/>
      <c r="XD85" s="30"/>
      <c r="XE85" s="30"/>
      <c r="XF85" s="30"/>
      <c r="XG85" s="30"/>
      <c r="XH85" s="30"/>
      <c r="XI85" s="30"/>
      <c r="XJ85" s="30"/>
      <c r="XK85" s="30"/>
      <c r="XL85" s="30"/>
      <c r="XM85" s="30"/>
      <c r="XN85" s="30"/>
      <c r="XO85" s="30"/>
      <c r="XP85" s="30"/>
      <c r="XQ85" s="30"/>
      <c r="XR85" s="30"/>
      <c r="XS85" s="30"/>
      <c r="XT85" s="30"/>
      <c r="XU85" s="30"/>
      <c r="XV85" s="30"/>
      <c r="XW85" s="30"/>
      <c r="XX85" s="30"/>
      <c r="XY85" s="30"/>
      <c r="XZ85" s="30"/>
      <c r="YA85" s="30"/>
      <c r="YB85" s="30"/>
      <c r="YC85" s="30"/>
      <c r="YD85" s="30"/>
      <c r="YE85" s="30"/>
      <c r="YF85" s="30"/>
      <c r="YG85" s="30"/>
      <c r="YH85" s="30"/>
      <c r="YI85" s="30"/>
      <c r="YJ85" s="30"/>
      <c r="YK85" s="30"/>
      <c r="YL85" s="30"/>
      <c r="YM85" s="30"/>
      <c r="YN85" s="30"/>
      <c r="YO85" s="30"/>
      <c r="YP85" s="30"/>
      <c r="YQ85" s="30"/>
      <c r="YR85" s="30"/>
      <c r="YS85" s="30"/>
      <c r="YT85" s="30"/>
      <c r="YU85" s="30"/>
      <c r="YV85" s="30"/>
      <c r="YW85" s="30"/>
      <c r="YX85" s="30"/>
      <c r="YY85" s="30"/>
      <c r="YZ85" s="30"/>
      <c r="ZA85" s="30"/>
      <c r="ZB85" s="30"/>
      <c r="ZC85" s="30"/>
      <c r="ZD85" s="30"/>
      <c r="ZE85" s="30"/>
      <c r="ZF85" s="30"/>
      <c r="ZG85" s="30"/>
      <c r="ZH85" s="30"/>
      <c r="ZI85" s="30"/>
      <c r="ZJ85" s="30"/>
      <c r="ZK85" s="30"/>
      <c r="ZL85" s="30"/>
      <c r="ZM85" s="30"/>
      <c r="ZN85" s="30"/>
      <c r="ZO85" s="30"/>
      <c r="ZP85" s="30"/>
      <c r="ZQ85" s="30"/>
      <c r="ZR85" s="30"/>
      <c r="ZS85" s="30"/>
      <c r="ZT85" s="30"/>
      <c r="ZU85" s="30"/>
      <c r="ZV85" s="30"/>
      <c r="ZW85" s="30"/>
      <c r="ZX85" s="30"/>
      <c r="ZY85" s="30"/>
      <c r="ZZ85" s="30"/>
      <c r="AAA85" s="30"/>
      <c r="AAB85" s="30"/>
      <c r="AAC85" s="30"/>
      <c r="AAD85" s="30"/>
      <c r="AAE85" s="30"/>
      <c r="AAF85" s="30"/>
      <c r="AAG85" s="30"/>
      <c r="AAH85" s="30"/>
      <c r="AAI85" s="30"/>
      <c r="AAJ85" s="30"/>
      <c r="AAK85" s="30"/>
      <c r="AAL85" s="30"/>
      <c r="AAM85" s="30"/>
      <c r="AAN85" s="30"/>
      <c r="AAO85" s="30"/>
      <c r="AAP85" s="30"/>
      <c r="AAQ85" s="30"/>
      <c r="AAR85" s="30"/>
      <c r="AAS85" s="30"/>
      <c r="AAT85" s="30"/>
      <c r="AAU85" s="30"/>
      <c r="AAV85" s="30"/>
      <c r="AAW85" s="30"/>
      <c r="AAX85" s="30"/>
      <c r="AAY85" s="30"/>
      <c r="AAZ85" s="30"/>
      <c r="ABA85" s="30"/>
      <c r="ABB85" s="30"/>
      <c r="ABC85" s="30"/>
      <c r="ABD85" s="30"/>
      <c r="ABE85" s="30"/>
      <c r="ABF85" s="30"/>
      <c r="ABG85" s="30"/>
      <c r="ABH85" s="30"/>
      <c r="ABI85" s="30"/>
      <c r="ABJ85" s="30"/>
      <c r="ABK85" s="30"/>
      <c r="ABL85" s="30"/>
      <c r="ABM85" s="30"/>
      <c r="ABN85" s="30"/>
      <c r="ABO85" s="30"/>
      <c r="ABP85" s="30"/>
      <c r="ABQ85" s="30"/>
      <c r="ABR85" s="30"/>
      <c r="ABS85" s="30"/>
      <c r="ABT85" s="30"/>
      <c r="ABU85" s="30"/>
      <c r="ABV85" s="30"/>
      <c r="ABW85" s="30"/>
      <c r="ABX85" s="30"/>
      <c r="ABY85" s="30"/>
      <c r="ABZ85" s="30"/>
      <c r="ACA85" s="30"/>
      <c r="ACB85" s="30"/>
      <c r="ACC85" s="30"/>
      <c r="ACD85" s="30"/>
      <c r="ACE85" s="30"/>
      <c r="ACF85" s="30"/>
      <c r="ACG85" s="30"/>
      <c r="ACH85" s="30"/>
      <c r="ACI85" s="30"/>
      <c r="ACJ85" s="30"/>
      <c r="ACK85" s="30"/>
      <c r="ACL85" s="30"/>
      <c r="ACM85" s="30"/>
      <c r="ACN85" s="30"/>
      <c r="ACO85" s="30"/>
      <c r="ACP85" s="30"/>
      <c r="ACQ85" s="30"/>
      <c r="ACR85" s="30"/>
      <c r="ACS85" s="30"/>
      <c r="ACT85" s="30"/>
      <c r="ACU85" s="30"/>
      <c r="ACV85" s="30"/>
      <c r="ACW85" s="30"/>
      <c r="ACX85" s="30"/>
      <c r="ACY85" s="30"/>
      <c r="ACZ85" s="30"/>
      <c r="ADA85" s="30"/>
      <c r="ADB85" s="30"/>
      <c r="ADC85" s="30"/>
      <c r="ADD85" s="30"/>
      <c r="ADE85" s="30"/>
      <c r="ADF85" s="30"/>
      <c r="ADG85" s="30"/>
      <c r="ADH85" s="30"/>
      <c r="ADI85" s="30"/>
      <c r="ADJ85" s="30"/>
      <c r="ADK85" s="30"/>
      <c r="ADL85" s="30"/>
      <c r="ADM85" s="30"/>
      <c r="ADN85" s="30"/>
      <c r="ADO85" s="30"/>
      <c r="ADP85" s="30"/>
      <c r="ADQ85" s="30"/>
      <c r="ADR85" s="30"/>
      <c r="ADS85" s="30"/>
      <c r="ADT85" s="30"/>
      <c r="ADU85" s="30"/>
      <c r="ADV85" s="30"/>
      <c r="ADW85" s="30"/>
      <c r="ADX85" s="30"/>
      <c r="ADY85" s="30"/>
      <c r="ADZ85" s="30"/>
      <c r="AEA85" s="30"/>
      <c r="AEB85" s="30"/>
      <c r="AEC85" s="30"/>
      <c r="AED85" s="30"/>
      <c r="AEE85" s="30"/>
      <c r="AEF85" s="30"/>
      <c r="AEG85" s="30"/>
      <c r="AEH85" s="30"/>
      <c r="AEI85" s="30"/>
      <c r="AEJ85" s="30"/>
      <c r="AEK85" s="30"/>
      <c r="AEL85" s="30"/>
      <c r="AEM85" s="30"/>
      <c r="AEN85" s="30"/>
      <c r="AEO85" s="30"/>
      <c r="AEP85" s="30"/>
      <c r="AEQ85" s="30"/>
      <c r="AER85" s="30"/>
      <c r="AES85" s="30"/>
      <c r="AET85" s="30"/>
      <c r="AEU85" s="30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0"/>
      <c r="AFO85" s="30"/>
      <c r="AFP85" s="30"/>
      <c r="AFQ85" s="30"/>
      <c r="AFR85" s="30"/>
      <c r="AFS85" s="30"/>
      <c r="AFT85" s="30"/>
      <c r="AFU85" s="30"/>
      <c r="AFV85" s="30"/>
      <c r="AFW85" s="30"/>
      <c r="AFX85" s="30"/>
      <c r="AFY85" s="30"/>
      <c r="AFZ85" s="30"/>
      <c r="AGA85" s="30"/>
      <c r="AGB85" s="30"/>
      <c r="AGC85" s="30"/>
      <c r="AGD85" s="30"/>
      <c r="AGE85" s="30"/>
      <c r="AGF85" s="30"/>
      <c r="AGG85" s="30"/>
      <c r="AGH85" s="30"/>
      <c r="AGI85" s="30"/>
      <c r="AGJ85" s="30"/>
      <c r="AGK85" s="30"/>
      <c r="AGL85" s="30"/>
      <c r="AGM85" s="30"/>
      <c r="AGN85" s="30"/>
      <c r="AGO85" s="30"/>
      <c r="AGP85" s="30"/>
      <c r="AGQ85" s="30"/>
      <c r="AGR85" s="30"/>
      <c r="AGS85" s="30"/>
      <c r="AGT85" s="30"/>
      <c r="AGU85" s="30"/>
      <c r="AGV85" s="30"/>
      <c r="AGW85" s="30"/>
      <c r="AGX85" s="30"/>
      <c r="AGY85" s="30"/>
      <c r="AGZ85" s="30"/>
      <c r="AHA85" s="30"/>
      <c r="AHB85" s="30"/>
      <c r="AHC85" s="30"/>
      <c r="AHD85" s="30"/>
      <c r="AHE85" s="30"/>
      <c r="AHF85" s="30"/>
      <c r="AHG85" s="30"/>
      <c r="AHH85" s="30"/>
      <c r="AHI85" s="30"/>
      <c r="AHJ85" s="30"/>
      <c r="AHK85" s="30"/>
      <c r="AHL85" s="30"/>
      <c r="AHM85" s="30"/>
      <c r="AHN85" s="30"/>
      <c r="AHO85" s="30"/>
      <c r="AHP85" s="30"/>
      <c r="AHQ85" s="30"/>
      <c r="AHR85" s="30"/>
      <c r="AHS85" s="30"/>
      <c r="AHT85" s="30"/>
      <c r="AHU85" s="30"/>
      <c r="AHV85" s="30"/>
      <c r="AHW85" s="30"/>
      <c r="AHX85" s="30"/>
      <c r="AHY85" s="30"/>
      <c r="AHZ85" s="30"/>
      <c r="AIA85" s="30"/>
      <c r="AIB85" s="30"/>
      <c r="AIC85" s="30"/>
      <c r="AID85" s="30"/>
      <c r="AIE85" s="30"/>
      <c r="AIF85" s="30"/>
      <c r="AIG85" s="30"/>
      <c r="AIH85" s="30"/>
      <c r="AII85" s="30"/>
      <c r="AIJ85" s="30"/>
      <c r="AIK85" s="30"/>
      <c r="AIL85" s="30"/>
      <c r="AIM85" s="30"/>
      <c r="AIN85" s="30"/>
      <c r="AIO85" s="30"/>
      <c r="AIP85" s="30"/>
      <c r="AIQ85" s="30"/>
      <c r="AIR85" s="30"/>
      <c r="AIS85" s="30"/>
      <c r="AIT85" s="30"/>
      <c r="AIU85" s="30"/>
      <c r="AIV85" s="30"/>
      <c r="AIW85" s="30"/>
      <c r="AIX85" s="30"/>
      <c r="AIY85" s="30"/>
      <c r="AIZ85" s="30"/>
      <c r="AJA85" s="30"/>
      <c r="AJB85" s="30"/>
      <c r="AJC85" s="30"/>
      <c r="AJD85" s="30"/>
      <c r="AJE85" s="30"/>
      <c r="AJF85" s="30"/>
      <c r="AJG85" s="30"/>
      <c r="AJH85" s="30"/>
      <c r="AJI85" s="30"/>
      <c r="AJJ85" s="30"/>
      <c r="AJK85" s="30"/>
      <c r="AJL85" s="30"/>
      <c r="AJM85" s="30"/>
      <c r="AJN85" s="30"/>
      <c r="AJO85" s="30"/>
      <c r="AJP85" s="30"/>
      <c r="AJQ85" s="30"/>
      <c r="AJR85" s="30"/>
      <c r="AJS85" s="30"/>
      <c r="AJT85" s="30"/>
      <c r="AJU85" s="30"/>
      <c r="AJV85" s="30"/>
      <c r="AJW85" s="30"/>
      <c r="AJX85" s="30"/>
      <c r="AJY85" s="30"/>
      <c r="AJZ85" s="30"/>
      <c r="AKA85" s="30"/>
      <c r="AKB85" s="30"/>
      <c r="AKC85" s="30"/>
      <c r="AKD85" s="30"/>
      <c r="AKE85" s="30"/>
      <c r="AKF85" s="30"/>
      <c r="AKG85" s="30"/>
      <c r="AKH85" s="30"/>
      <c r="AKI85" s="30"/>
      <c r="AKJ85" s="30"/>
      <c r="AKK85" s="30"/>
      <c r="AKL85" s="30"/>
      <c r="AKM85" s="30"/>
      <c r="AKN85" s="30"/>
      <c r="AKO85" s="30"/>
      <c r="AKP85" s="30"/>
      <c r="AKQ85" s="30"/>
      <c r="AKR85" s="30"/>
      <c r="AKS85" s="30"/>
      <c r="AKT85" s="30"/>
      <c r="AKU85" s="30"/>
      <c r="AKV85" s="30"/>
      <c r="AKW85" s="30"/>
      <c r="AKX85" s="30"/>
      <c r="AKY85" s="30"/>
      <c r="AKZ85" s="30"/>
      <c r="ALA85" s="30"/>
      <c r="ALB85" s="30"/>
      <c r="ALC85" s="30"/>
      <c r="ALD85" s="30"/>
      <c r="ALE85" s="30"/>
      <c r="ALF85" s="30"/>
      <c r="ALG85" s="30"/>
      <c r="ALH85" s="30"/>
      <c r="ALI85" s="30"/>
      <c r="ALJ85" s="30"/>
      <c r="ALK85" s="30"/>
    </row>
    <row r="86" spans="1:999" s="31" customFormat="1" ht="25.5" x14ac:dyDescent="0.25">
      <c r="A86" s="43" t="s">
        <v>243</v>
      </c>
      <c r="B86" s="43" t="s">
        <v>390</v>
      </c>
      <c r="C86" s="44">
        <v>2</v>
      </c>
      <c r="D86" s="43" t="s">
        <v>44</v>
      </c>
      <c r="E86" s="52" t="s">
        <v>467</v>
      </c>
      <c r="F86" s="51">
        <v>5114</v>
      </c>
      <c r="G86" s="43">
        <v>1</v>
      </c>
      <c r="H86" s="64">
        <f>814496351.32/1.16/1000</f>
        <v>702152.02700000012</v>
      </c>
      <c r="I86" s="43">
        <v>204</v>
      </c>
      <c r="J86" s="62" t="s">
        <v>12</v>
      </c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  <c r="IW86" s="30"/>
      <c r="IX86" s="30"/>
      <c r="IY86" s="30"/>
      <c r="IZ86" s="30"/>
      <c r="JA86" s="30"/>
      <c r="JB86" s="30"/>
      <c r="JC86" s="30"/>
      <c r="JD86" s="30"/>
      <c r="JE86" s="30"/>
      <c r="JF86" s="30"/>
      <c r="JG86" s="30"/>
      <c r="JH86" s="30"/>
      <c r="JI86" s="30"/>
      <c r="JJ86" s="30"/>
      <c r="JK86" s="30"/>
      <c r="JL86" s="30"/>
      <c r="JM86" s="30"/>
      <c r="JN86" s="30"/>
      <c r="JO86" s="30"/>
      <c r="JP86" s="30"/>
      <c r="JQ86" s="30"/>
      <c r="JR86" s="30"/>
      <c r="JS86" s="30"/>
      <c r="JT86" s="30"/>
      <c r="JU86" s="30"/>
      <c r="JV86" s="30"/>
      <c r="JW86" s="30"/>
      <c r="JX86" s="30"/>
      <c r="JY86" s="30"/>
      <c r="JZ86" s="30"/>
      <c r="KA86" s="30"/>
      <c r="KB86" s="30"/>
      <c r="KC86" s="30"/>
      <c r="KD86" s="30"/>
      <c r="KE86" s="30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0"/>
      <c r="KW86" s="30"/>
      <c r="KX86" s="30"/>
      <c r="KY86" s="30"/>
      <c r="KZ86" s="30"/>
      <c r="LA86" s="30"/>
      <c r="LB86" s="30"/>
      <c r="LC86" s="30"/>
      <c r="LD86" s="30"/>
      <c r="LE86" s="30"/>
      <c r="LF86" s="30"/>
      <c r="LG86" s="30"/>
      <c r="LH86" s="30"/>
      <c r="LI86" s="30"/>
      <c r="LJ86" s="30"/>
      <c r="LK86" s="30"/>
      <c r="LL86" s="30"/>
      <c r="LM86" s="30"/>
      <c r="LN86" s="30"/>
      <c r="LO86" s="30"/>
      <c r="LP86" s="30"/>
      <c r="LQ86" s="30"/>
      <c r="LR86" s="30"/>
      <c r="LS86" s="30"/>
      <c r="LT86" s="30"/>
      <c r="LU86" s="30"/>
      <c r="LV86" s="30"/>
      <c r="LW86" s="30"/>
      <c r="LX86" s="30"/>
      <c r="LY86" s="30"/>
      <c r="LZ86" s="30"/>
      <c r="MA86" s="30"/>
      <c r="MB86" s="30"/>
      <c r="MC86" s="30"/>
      <c r="MD86" s="30"/>
      <c r="ME86" s="30"/>
      <c r="MF86" s="30"/>
      <c r="MG86" s="30"/>
      <c r="MH86" s="30"/>
      <c r="MI86" s="30"/>
      <c r="MJ86" s="30"/>
      <c r="MK86" s="30"/>
      <c r="ML86" s="30"/>
      <c r="MM86" s="30"/>
      <c r="MN86" s="30"/>
      <c r="MO86" s="30"/>
      <c r="MP86" s="30"/>
      <c r="MQ86" s="30"/>
      <c r="MR86" s="30"/>
      <c r="MS86" s="30"/>
      <c r="MT86" s="30"/>
      <c r="MU86" s="30"/>
      <c r="MV86" s="30"/>
      <c r="MW86" s="30"/>
      <c r="MX86" s="30"/>
      <c r="MY86" s="30"/>
      <c r="MZ86" s="30"/>
      <c r="NA86" s="30"/>
      <c r="NB86" s="30"/>
      <c r="NC86" s="30"/>
      <c r="ND86" s="30"/>
      <c r="NE86" s="30"/>
      <c r="NF86" s="30"/>
      <c r="NG86" s="30"/>
      <c r="NH86" s="30"/>
      <c r="NI86" s="30"/>
      <c r="NJ86" s="30"/>
      <c r="NK86" s="30"/>
      <c r="NL86" s="30"/>
      <c r="NM86" s="30"/>
      <c r="NN86" s="30"/>
      <c r="NO86" s="30"/>
      <c r="NP86" s="30"/>
      <c r="NQ86" s="30"/>
      <c r="NR86" s="30"/>
      <c r="NS86" s="30"/>
      <c r="NT86" s="30"/>
      <c r="NU86" s="30"/>
      <c r="NV86" s="30"/>
      <c r="NW86" s="30"/>
      <c r="NX86" s="30"/>
      <c r="NY86" s="30"/>
      <c r="NZ86" s="30"/>
      <c r="OA86" s="30"/>
      <c r="OB86" s="30"/>
      <c r="OC86" s="30"/>
      <c r="OD86" s="30"/>
      <c r="OE86" s="30"/>
      <c r="OF86" s="30"/>
      <c r="OG86" s="30"/>
      <c r="OH86" s="30"/>
      <c r="OI86" s="30"/>
      <c r="OJ86" s="30"/>
      <c r="OK86" s="30"/>
      <c r="OL86" s="30"/>
      <c r="OM86" s="30"/>
      <c r="ON86" s="30"/>
      <c r="OO86" s="30"/>
      <c r="OP86" s="30"/>
      <c r="OQ86" s="30"/>
      <c r="OR86" s="30"/>
      <c r="OS86" s="30"/>
      <c r="OT86" s="30"/>
      <c r="OU86" s="30"/>
      <c r="OV86" s="30"/>
      <c r="OW86" s="30"/>
      <c r="OX86" s="30"/>
      <c r="OY86" s="30"/>
      <c r="OZ86" s="30"/>
      <c r="PA86" s="30"/>
      <c r="PB86" s="30"/>
      <c r="PC86" s="30"/>
      <c r="PD86" s="30"/>
      <c r="PE86" s="30"/>
      <c r="PF86" s="30"/>
      <c r="PG86" s="30"/>
      <c r="PH86" s="30"/>
      <c r="PI86" s="30"/>
      <c r="PJ86" s="30"/>
      <c r="PK86" s="30"/>
      <c r="PL86" s="30"/>
      <c r="PM86" s="30"/>
      <c r="PN86" s="30"/>
      <c r="PO86" s="30"/>
      <c r="PP86" s="30"/>
      <c r="PQ86" s="30"/>
      <c r="PR86" s="30"/>
      <c r="PS86" s="30"/>
      <c r="PT86" s="30"/>
      <c r="PU86" s="30"/>
      <c r="PV86" s="30"/>
      <c r="PW86" s="30"/>
      <c r="PX86" s="30"/>
      <c r="PY86" s="30"/>
      <c r="PZ86" s="30"/>
      <c r="QA86" s="30"/>
      <c r="QB86" s="30"/>
      <c r="QC86" s="30"/>
      <c r="QD86" s="30"/>
      <c r="QE86" s="30"/>
      <c r="QF86" s="30"/>
      <c r="QG86" s="30"/>
      <c r="QH86" s="30"/>
      <c r="QI86" s="30"/>
      <c r="QJ86" s="30"/>
      <c r="QK86" s="30"/>
      <c r="QL86" s="30"/>
      <c r="QM86" s="30"/>
      <c r="QN86" s="30"/>
      <c r="QO86" s="30"/>
      <c r="QP86" s="30"/>
      <c r="QQ86" s="30"/>
      <c r="QR86" s="30"/>
      <c r="QS86" s="30"/>
      <c r="QT86" s="30"/>
      <c r="QU86" s="30"/>
      <c r="QV86" s="30"/>
      <c r="QW86" s="30"/>
      <c r="QX86" s="30"/>
      <c r="QY86" s="30"/>
      <c r="QZ86" s="30"/>
      <c r="RA86" s="30"/>
      <c r="RB86" s="30"/>
      <c r="RC86" s="30"/>
      <c r="RD86" s="30"/>
      <c r="RE86" s="30"/>
      <c r="RF86" s="30"/>
      <c r="RG86" s="30"/>
      <c r="RH86" s="30"/>
      <c r="RI86" s="30"/>
      <c r="RJ86" s="30"/>
      <c r="RK86" s="30"/>
      <c r="RL86" s="30"/>
      <c r="RM86" s="30"/>
      <c r="RN86" s="30"/>
      <c r="RO86" s="30"/>
      <c r="RP86" s="30"/>
      <c r="RQ86" s="30"/>
      <c r="RR86" s="30"/>
      <c r="RS86" s="30"/>
      <c r="RT86" s="30"/>
      <c r="RU86" s="30"/>
      <c r="RV86" s="30"/>
      <c r="RW86" s="30"/>
      <c r="RX86" s="30"/>
      <c r="RY86" s="30"/>
      <c r="RZ86" s="30"/>
      <c r="SA86" s="30"/>
      <c r="SB86" s="30"/>
      <c r="SC86" s="30"/>
      <c r="SD86" s="30"/>
      <c r="SE86" s="30"/>
      <c r="SF86" s="30"/>
      <c r="SG86" s="30"/>
      <c r="SH86" s="30"/>
      <c r="SI86" s="30"/>
      <c r="SJ86" s="30"/>
      <c r="SK86" s="30"/>
      <c r="SL86" s="30"/>
      <c r="SM86" s="30"/>
      <c r="SN86" s="30"/>
      <c r="SO86" s="30"/>
      <c r="SP86" s="30"/>
      <c r="SQ86" s="30"/>
      <c r="SR86" s="30"/>
      <c r="SS86" s="30"/>
      <c r="ST86" s="30"/>
      <c r="SU86" s="30"/>
      <c r="SV86" s="30"/>
      <c r="SW86" s="30"/>
      <c r="SX86" s="30"/>
      <c r="SY86" s="30"/>
      <c r="SZ86" s="30"/>
      <c r="TA86" s="30"/>
      <c r="TB86" s="30"/>
      <c r="TC86" s="30"/>
      <c r="TD86" s="30"/>
      <c r="TE86" s="30"/>
      <c r="TF86" s="30"/>
      <c r="TG86" s="30"/>
      <c r="TH86" s="30"/>
      <c r="TI86" s="30"/>
      <c r="TJ86" s="30"/>
      <c r="TK86" s="30"/>
      <c r="TL86" s="30"/>
      <c r="TM86" s="30"/>
      <c r="TN86" s="30"/>
      <c r="TO86" s="30"/>
      <c r="TP86" s="30"/>
      <c r="TQ86" s="30"/>
      <c r="TR86" s="30"/>
      <c r="TS86" s="30"/>
      <c r="TT86" s="30"/>
      <c r="TU86" s="30"/>
      <c r="TV86" s="30"/>
      <c r="TW86" s="30"/>
      <c r="TX86" s="30"/>
      <c r="TY86" s="30"/>
      <c r="TZ86" s="30"/>
      <c r="UA86" s="30"/>
      <c r="UB86" s="30"/>
      <c r="UC86" s="30"/>
      <c r="UD86" s="30"/>
      <c r="UE86" s="30"/>
      <c r="UF86" s="30"/>
      <c r="UG86" s="30"/>
      <c r="UH86" s="30"/>
      <c r="UI86" s="30"/>
      <c r="UJ86" s="30"/>
      <c r="UK86" s="30"/>
      <c r="UL86" s="30"/>
      <c r="UM86" s="30"/>
      <c r="UN86" s="30"/>
      <c r="UO86" s="30"/>
      <c r="UP86" s="30"/>
      <c r="UQ86" s="30"/>
      <c r="UR86" s="30"/>
      <c r="US86" s="30"/>
      <c r="UT86" s="30"/>
      <c r="UU86" s="30"/>
      <c r="UV86" s="30"/>
      <c r="UW86" s="30"/>
      <c r="UX86" s="30"/>
      <c r="UY86" s="30"/>
      <c r="UZ86" s="30"/>
      <c r="VA86" s="30"/>
      <c r="VB86" s="30"/>
      <c r="VC86" s="30"/>
      <c r="VD86" s="30"/>
      <c r="VE86" s="30"/>
      <c r="VF86" s="30"/>
      <c r="VG86" s="30"/>
      <c r="VH86" s="30"/>
      <c r="VI86" s="30"/>
      <c r="VJ86" s="30"/>
      <c r="VK86" s="30"/>
      <c r="VL86" s="30"/>
      <c r="VM86" s="30"/>
      <c r="VN86" s="30"/>
      <c r="VO86" s="30"/>
      <c r="VP86" s="30"/>
      <c r="VQ86" s="30"/>
      <c r="VR86" s="30"/>
      <c r="VS86" s="30"/>
      <c r="VT86" s="30"/>
      <c r="VU86" s="30"/>
      <c r="VV86" s="30"/>
      <c r="VW86" s="30"/>
      <c r="VX86" s="30"/>
      <c r="VY86" s="30"/>
      <c r="VZ86" s="30"/>
      <c r="WA86" s="30"/>
      <c r="WB86" s="30"/>
      <c r="WC86" s="30"/>
      <c r="WD86" s="30"/>
      <c r="WE86" s="30"/>
      <c r="WF86" s="30"/>
      <c r="WG86" s="30"/>
      <c r="WH86" s="30"/>
      <c r="WI86" s="30"/>
      <c r="WJ86" s="30"/>
      <c r="WK86" s="30"/>
      <c r="WL86" s="30"/>
      <c r="WM86" s="30"/>
      <c r="WN86" s="30"/>
      <c r="WO86" s="30"/>
      <c r="WP86" s="30"/>
      <c r="WQ86" s="30"/>
      <c r="WR86" s="30"/>
      <c r="WS86" s="30"/>
      <c r="WT86" s="30"/>
      <c r="WU86" s="30"/>
      <c r="WV86" s="30"/>
      <c r="WW86" s="30"/>
      <c r="WX86" s="30"/>
      <c r="WY86" s="30"/>
      <c r="WZ86" s="30"/>
      <c r="XA86" s="30"/>
      <c r="XB86" s="30"/>
      <c r="XC86" s="30"/>
      <c r="XD86" s="30"/>
      <c r="XE86" s="30"/>
      <c r="XF86" s="30"/>
      <c r="XG86" s="30"/>
      <c r="XH86" s="30"/>
      <c r="XI86" s="30"/>
      <c r="XJ86" s="30"/>
      <c r="XK86" s="30"/>
      <c r="XL86" s="30"/>
      <c r="XM86" s="30"/>
      <c r="XN86" s="30"/>
      <c r="XO86" s="30"/>
      <c r="XP86" s="30"/>
      <c r="XQ86" s="30"/>
      <c r="XR86" s="30"/>
      <c r="XS86" s="30"/>
      <c r="XT86" s="30"/>
      <c r="XU86" s="30"/>
      <c r="XV86" s="30"/>
      <c r="XW86" s="30"/>
      <c r="XX86" s="30"/>
      <c r="XY86" s="30"/>
      <c r="XZ86" s="30"/>
      <c r="YA86" s="30"/>
      <c r="YB86" s="30"/>
      <c r="YC86" s="30"/>
      <c r="YD86" s="30"/>
      <c r="YE86" s="30"/>
      <c r="YF86" s="30"/>
      <c r="YG86" s="30"/>
      <c r="YH86" s="30"/>
      <c r="YI86" s="30"/>
      <c r="YJ86" s="30"/>
      <c r="YK86" s="30"/>
      <c r="YL86" s="30"/>
      <c r="YM86" s="30"/>
      <c r="YN86" s="30"/>
      <c r="YO86" s="30"/>
      <c r="YP86" s="30"/>
      <c r="YQ86" s="30"/>
      <c r="YR86" s="30"/>
      <c r="YS86" s="30"/>
      <c r="YT86" s="30"/>
      <c r="YU86" s="30"/>
      <c r="YV86" s="30"/>
      <c r="YW86" s="30"/>
      <c r="YX86" s="30"/>
      <c r="YY86" s="30"/>
      <c r="YZ86" s="30"/>
      <c r="ZA86" s="30"/>
      <c r="ZB86" s="30"/>
      <c r="ZC86" s="30"/>
      <c r="ZD86" s="30"/>
      <c r="ZE86" s="30"/>
      <c r="ZF86" s="30"/>
      <c r="ZG86" s="30"/>
      <c r="ZH86" s="30"/>
      <c r="ZI86" s="30"/>
      <c r="ZJ86" s="30"/>
      <c r="ZK86" s="30"/>
      <c r="ZL86" s="30"/>
      <c r="ZM86" s="30"/>
      <c r="ZN86" s="30"/>
      <c r="ZO86" s="30"/>
      <c r="ZP86" s="30"/>
      <c r="ZQ86" s="30"/>
      <c r="ZR86" s="30"/>
      <c r="ZS86" s="30"/>
      <c r="ZT86" s="30"/>
      <c r="ZU86" s="30"/>
      <c r="ZV86" s="30"/>
      <c r="ZW86" s="30"/>
      <c r="ZX86" s="30"/>
      <c r="ZY86" s="30"/>
      <c r="ZZ86" s="30"/>
      <c r="AAA86" s="30"/>
      <c r="AAB86" s="30"/>
      <c r="AAC86" s="30"/>
      <c r="AAD86" s="30"/>
      <c r="AAE86" s="30"/>
      <c r="AAF86" s="30"/>
      <c r="AAG86" s="30"/>
      <c r="AAH86" s="30"/>
      <c r="AAI86" s="30"/>
      <c r="AAJ86" s="30"/>
      <c r="AAK86" s="30"/>
      <c r="AAL86" s="30"/>
      <c r="AAM86" s="30"/>
      <c r="AAN86" s="30"/>
      <c r="AAO86" s="30"/>
      <c r="AAP86" s="30"/>
      <c r="AAQ86" s="30"/>
      <c r="AAR86" s="30"/>
      <c r="AAS86" s="30"/>
      <c r="AAT86" s="30"/>
      <c r="AAU86" s="30"/>
      <c r="AAV86" s="30"/>
      <c r="AAW86" s="30"/>
      <c r="AAX86" s="30"/>
      <c r="AAY86" s="30"/>
      <c r="AAZ86" s="30"/>
      <c r="ABA86" s="30"/>
      <c r="ABB86" s="30"/>
      <c r="ABC86" s="30"/>
      <c r="ABD86" s="30"/>
      <c r="ABE86" s="30"/>
      <c r="ABF86" s="30"/>
      <c r="ABG86" s="30"/>
      <c r="ABH86" s="30"/>
      <c r="ABI86" s="30"/>
      <c r="ABJ86" s="30"/>
      <c r="ABK86" s="30"/>
      <c r="ABL86" s="30"/>
      <c r="ABM86" s="30"/>
      <c r="ABN86" s="30"/>
      <c r="ABO86" s="30"/>
      <c r="ABP86" s="30"/>
      <c r="ABQ86" s="30"/>
      <c r="ABR86" s="30"/>
      <c r="ABS86" s="30"/>
      <c r="ABT86" s="30"/>
      <c r="ABU86" s="30"/>
      <c r="ABV86" s="30"/>
      <c r="ABW86" s="30"/>
      <c r="ABX86" s="30"/>
      <c r="ABY86" s="30"/>
      <c r="ABZ86" s="30"/>
      <c r="ACA86" s="30"/>
      <c r="ACB86" s="30"/>
      <c r="ACC86" s="30"/>
      <c r="ACD86" s="30"/>
      <c r="ACE86" s="30"/>
      <c r="ACF86" s="30"/>
      <c r="ACG86" s="30"/>
      <c r="ACH86" s="30"/>
      <c r="ACI86" s="30"/>
      <c r="ACJ86" s="30"/>
      <c r="ACK86" s="30"/>
      <c r="ACL86" s="30"/>
      <c r="ACM86" s="30"/>
      <c r="ACN86" s="30"/>
      <c r="ACO86" s="30"/>
      <c r="ACP86" s="30"/>
      <c r="ACQ86" s="30"/>
      <c r="ACR86" s="30"/>
      <c r="ACS86" s="30"/>
      <c r="ACT86" s="30"/>
      <c r="ACU86" s="30"/>
      <c r="ACV86" s="30"/>
      <c r="ACW86" s="30"/>
      <c r="ACX86" s="30"/>
      <c r="ACY86" s="30"/>
      <c r="ACZ86" s="30"/>
      <c r="ADA86" s="30"/>
      <c r="ADB86" s="30"/>
      <c r="ADC86" s="30"/>
      <c r="ADD86" s="30"/>
      <c r="ADE86" s="30"/>
      <c r="ADF86" s="30"/>
      <c r="ADG86" s="30"/>
      <c r="ADH86" s="30"/>
      <c r="ADI86" s="30"/>
      <c r="ADJ86" s="30"/>
      <c r="ADK86" s="30"/>
      <c r="ADL86" s="30"/>
      <c r="ADM86" s="30"/>
      <c r="ADN86" s="30"/>
      <c r="ADO86" s="30"/>
      <c r="ADP86" s="30"/>
      <c r="ADQ86" s="30"/>
      <c r="ADR86" s="30"/>
      <c r="ADS86" s="30"/>
      <c r="ADT86" s="30"/>
      <c r="ADU86" s="30"/>
      <c r="ADV86" s="30"/>
      <c r="ADW86" s="30"/>
      <c r="ADX86" s="30"/>
      <c r="ADY86" s="30"/>
      <c r="ADZ86" s="30"/>
      <c r="AEA86" s="30"/>
      <c r="AEB86" s="30"/>
      <c r="AEC86" s="30"/>
      <c r="AED86" s="30"/>
      <c r="AEE86" s="30"/>
      <c r="AEF86" s="30"/>
      <c r="AEG86" s="30"/>
      <c r="AEH86" s="30"/>
      <c r="AEI86" s="30"/>
      <c r="AEJ86" s="30"/>
      <c r="AEK86" s="30"/>
      <c r="AEL86" s="30"/>
      <c r="AEM86" s="30"/>
      <c r="AEN86" s="30"/>
      <c r="AEO86" s="30"/>
      <c r="AEP86" s="30"/>
      <c r="AEQ86" s="30"/>
      <c r="AER86" s="30"/>
      <c r="AES86" s="30"/>
      <c r="AET86" s="30"/>
      <c r="AEU86" s="30"/>
      <c r="AEV86" s="30"/>
      <c r="AEW86" s="30"/>
      <c r="AEX86" s="30"/>
      <c r="AEY86" s="30"/>
      <c r="AEZ86" s="30"/>
      <c r="AFA86" s="30"/>
      <c r="AFB86" s="30"/>
      <c r="AFC86" s="30"/>
      <c r="AFD86" s="30"/>
      <c r="AFE86" s="30"/>
      <c r="AFF86" s="30"/>
      <c r="AFG86" s="30"/>
      <c r="AFH86" s="30"/>
      <c r="AFI86" s="30"/>
      <c r="AFJ86" s="30"/>
      <c r="AFK86" s="30"/>
      <c r="AFL86" s="30"/>
      <c r="AFM86" s="30"/>
      <c r="AFN86" s="30"/>
      <c r="AFO86" s="30"/>
      <c r="AFP86" s="30"/>
      <c r="AFQ86" s="30"/>
      <c r="AFR86" s="30"/>
      <c r="AFS86" s="30"/>
      <c r="AFT86" s="30"/>
      <c r="AFU86" s="30"/>
      <c r="AFV86" s="30"/>
      <c r="AFW86" s="30"/>
      <c r="AFX86" s="30"/>
      <c r="AFY86" s="30"/>
      <c r="AFZ86" s="30"/>
      <c r="AGA86" s="30"/>
      <c r="AGB86" s="30"/>
      <c r="AGC86" s="30"/>
      <c r="AGD86" s="30"/>
      <c r="AGE86" s="30"/>
      <c r="AGF86" s="30"/>
      <c r="AGG86" s="30"/>
      <c r="AGH86" s="30"/>
      <c r="AGI86" s="30"/>
      <c r="AGJ86" s="30"/>
      <c r="AGK86" s="30"/>
      <c r="AGL86" s="30"/>
      <c r="AGM86" s="30"/>
      <c r="AGN86" s="30"/>
      <c r="AGO86" s="30"/>
      <c r="AGP86" s="30"/>
      <c r="AGQ86" s="30"/>
      <c r="AGR86" s="30"/>
      <c r="AGS86" s="30"/>
      <c r="AGT86" s="30"/>
      <c r="AGU86" s="30"/>
      <c r="AGV86" s="30"/>
      <c r="AGW86" s="30"/>
      <c r="AGX86" s="30"/>
      <c r="AGY86" s="30"/>
      <c r="AGZ86" s="30"/>
      <c r="AHA86" s="30"/>
      <c r="AHB86" s="30"/>
      <c r="AHC86" s="30"/>
      <c r="AHD86" s="30"/>
      <c r="AHE86" s="30"/>
      <c r="AHF86" s="30"/>
      <c r="AHG86" s="30"/>
      <c r="AHH86" s="30"/>
      <c r="AHI86" s="30"/>
      <c r="AHJ86" s="30"/>
      <c r="AHK86" s="30"/>
      <c r="AHL86" s="30"/>
      <c r="AHM86" s="30"/>
      <c r="AHN86" s="30"/>
      <c r="AHO86" s="30"/>
      <c r="AHP86" s="30"/>
      <c r="AHQ86" s="30"/>
      <c r="AHR86" s="30"/>
      <c r="AHS86" s="30"/>
      <c r="AHT86" s="30"/>
      <c r="AHU86" s="30"/>
      <c r="AHV86" s="30"/>
      <c r="AHW86" s="30"/>
      <c r="AHX86" s="30"/>
      <c r="AHY86" s="30"/>
      <c r="AHZ86" s="30"/>
      <c r="AIA86" s="30"/>
      <c r="AIB86" s="30"/>
      <c r="AIC86" s="30"/>
      <c r="AID86" s="30"/>
      <c r="AIE86" s="30"/>
      <c r="AIF86" s="30"/>
      <c r="AIG86" s="30"/>
      <c r="AIH86" s="30"/>
      <c r="AII86" s="30"/>
      <c r="AIJ86" s="30"/>
      <c r="AIK86" s="30"/>
      <c r="AIL86" s="30"/>
      <c r="AIM86" s="30"/>
      <c r="AIN86" s="30"/>
      <c r="AIO86" s="30"/>
      <c r="AIP86" s="30"/>
      <c r="AIQ86" s="30"/>
      <c r="AIR86" s="30"/>
      <c r="AIS86" s="30"/>
      <c r="AIT86" s="30"/>
      <c r="AIU86" s="30"/>
      <c r="AIV86" s="30"/>
      <c r="AIW86" s="30"/>
      <c r="AIX86" s="30"/>
      <c r="AIY86" s="30"/>
      <c r="AIZ86" s="30"/>
      <c r="AJA86" s="30"/>
      <c r="AJB86" s="30"/>
      <c r="AJC86" s="30"/>
      <c r="AJD86" s="30"/>
      <c r="AJE86" s="30"/>
      <c r="AJF86" s="30"/>
      <c r="AJG86" s="30"/>
      <c r="AJH86" s="30"/>
      <c r="AJI86" s="30"/>
      <c r="AJJ86" s="30"/>
      <c r="AJK86" s="30"/>
      <c r="AJL86" s="30"/>
      <c r="AJM86" s="30"/>
      <c r="AJN86" s="30"/>
      <c r="AJO86" s="30"/>
      <c r="AJP86" s="30"/>
      <c r="AJQ86" s="30"/>
      <c r="AJR86" s="30"/>
      <c r="AJS86" s="30"/>
      <c r="AJT86" s="30"/>
      <c r="AJU86" s="30"/>
      <c r="AJV86" s="30"/>
      <c r="AJW86" s="30"/>
      <c r="AJX86" s="30"/>
      <c r="AJY86" s="30"/>
      <c r="AJZ86" s="30"/>
      <c r="AKA86" s="30"/>
      <c r="AKB86" s="30"/>
      <c r="AKC86" s="30"/>
      <c r="AKD86" s="30"/>
      <c r="AKE86" s="30"/>
      <c r="AKF86" s="30"/>
      <c r="AKG86" s="30"/>
      <c r="AKH86" s="30"/>
      <c r="AKI86" s="30"/>
      <c r="AKJ86" s="30"/>
      <c r="AKK86" s="30"/>
      <c r="AKL86" s="30"/>
      <c r="AKM86" s="30"/>
      <c r="AKN86" s="30"/>
      <c r="AKO86" s="30"/>
      <c r="AKP86" s="30"/>
      <c r="AKQ86" s="30"/>
      <c r="AKR86" s="30"/>
      <c r="AKS86" s="30"/>
      <c r="AKT86" s="30"/>
      <c r="AKU86" s="30"/>
      <c r="AKV86" s="30"/>
      <c r="AKW86" s="30"/>
      <c r="AKX86" s="30"/>
      <c r="AKY86" s="30"/>
      <c r="AKZ86" s="30"/>
      <c r="ALA86" s="30"/>
      <c r="ALB86" s="30"/>
      <c r="ALC86" s="30"/>
      <c r="ALD86" s="30"/>
      <c r="ALE86" s="30"/>
      <c r="ALF86" s="30"/>
      <c r="ALG86" s="30"/>
      <c r="ALH86" s="30"/>
      <c r="ALI86" s="30"/>
      <c r="ALJ86" s="30"/>
      <c r="ALK86" s="30"/>
    </row>
    <row r="87" spans="1:999" s="31" customFormat="1" x14ac:dyDescent="0.25">
      <c r="A87" s="43" t="s">
        <v>246</v>
      </c>
      <c r="B87" s="43" t="s">
        <v>390</v>
      </c>
      <c r="C87" s="44">
        <v>2</v>
      </c>
      <c r="D87" s="43" t="s">
        <v>73</v>
      </c>
      <c r="E87" s="52" t="s">
        <v>377</v>
      </c>
      <c r="F87" s="52">
        <v>5114</v>
      </c>
      <c r="G87" s="51">
        <v>1</v>
      </c>
      <c r="H87" s="64">
        <v>36230</v>
      </c>
      <c r="I87" s="43">
        <v>204</v>
      </c>
      <c r="J87" s="43" t="s">
        <v>12</v>
      </c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  <c r="IX87" s="30"/>
      <c r="IY87" s="30"/>
      <c r="IZ87" s="30"/>
      <c r="JA87" s="30"/>
      <c r="JB87" s="30"/>
      <c r="JC87" s="30"/>
      <c r="JD87" s="30"/>
      <c r="JE87" s="30"/>
      <c r="JF87" s="30"/>
      <c r="JG87" s="30"/>
      <c r="JH87" s="30"/>
      <c r="JI87" s="30"/>
      <c r="JJ87" s="30"/>
      <c r="JK87" s="30"/>
      <c r="JL87" s="30"/>
      <c r="JM87" s="30"/>
      <c r="JN87" s="30"/>
      <c r="JO87" s="30"/>
      <c r="JP87" s="30"/>
      <c r="JQ87" s="30"/>
      <c r="JR87" s="30"/>
      <c r="JS87" s="30"/>
      <c r="JT87" s="30"/>
      <c r="JU87" s="30"/>
      <c r="JV87" s="30"/>
      <c r="JW87" s="30"/>
      <c r="JX87" s="30"/>
      <c r="JY87" s="30"/>
      <c r="JZ87" s="30"/>
      <c r="KA87" s="30"/>
      <c r="KB87" s="30"/>
      <c r="KC87" s="30"/>
      <c r="KD87" s="30"/>
      <c r="KE87" s="30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0"/>
      <c r="KW87" s="30"/>
      <c r="KX87" s="30"/>
      <c r="KY87" s="30"/>
      <c r="KZ87" s="30"/>
      <c r="LA87" s="30"/>
      <c r="LB87" s="30"/>
      <c r="LC87" s="30"/>
      <c r="LD87" s="30"/>
      <c r="LE87" s="30"/>
      <c r="LF87" s="30"/>
      <c r="LG87" s="30"/>
      <c r="LH87" s="30"/>
      <c r="LI87" s="30"/>
      <c r="LJ87" s="30"/>
      <c r="LK87" s="30"/>
      <c r="LL87" s="30"/>
      <c r="LM87" s="30"/>
      <c r="LN87" s="30"/>
      <c r="LO87" s="30"/>
      <c r="LP87" s="30"/>
      <c r="LQ87" s="30"/>
      <c r="LR87" s="30"/>
      <c r="LS87" s="30"/>
      <c r="LT87" s="30"/>
      <c r="LU87" s="30"/>
      <c r="LV87" s="30"/>
      <c r="LW87" s="30"/>
      <c r="LX87" s="30"/>
      <c r="LY87" s="30"/>
      <c r="LZ87" s="30"/>
      <c r="MA87" s="30"/>
      <c r="MB87" s="30"/>
      <c r="MC87" s="30"/>
      <c r="MD87" s="30"/>
      <c r="ME87" s="30"/>
      <c r="MF87" s="30"/>
      <c r="MG87" s="30"/>
      <c r="MH87" s="30"/>
      <c r="MI87" s="30"/>
      <c r="MJ87" s="30"/>
      <c r="MK87" s="30"/>
      <c r="ML87" s="30"/>
      <c r="MM87" s="30"/>
      <c r="MN87" s="30"/>
      <c r="MO87" s="30"/>
      <c r="MP87" s="30"/>
      <c r="MQ87" s="30"/>
      <c r="MR87" s="30"/>
      <c r="MS87" s="30"/>
      <c r="MT87" s="30"/>
      <c r="MU87" s="30"/>
      <c r="MV87" s="30"/>
      <c r="MW87" s="30"/>
      <c r="MX87" s="30"/>
      <c r="MY87" s="30"/>
      <c r="MZ87" s="30"/>
      <c r="NA87" s="30"/>
      <c r="NB87" s="30"/>
      <c r="NC87" s="30"/>
      <c r="ND87" s="30"/>
      <c r="NE87" s="30"/>
      <c r="NF87" s="30"/>
      <c r="NG87" s="30"/>
      <c r="NH87" s="30"/>
      <c r="NI87" s="30"/>
      <c r="NJ87" s="30"/>
      <c r="NK87" s="30"/>
      <c r="NL87" s="30"/>
      <c r="NM87" s="30"/>
      <c r="NN87" s="30"/>
      <c r="NO87" s="30"/>
      <c r="NP87" s="30"/>
      <c r="NQ87" s="30"/>
      <c r="NR87" s="30"/>
      <c r="NS87" s="30"/>
      <c r="NT87" s="30"/>
      <c r="NU87" s="30"/>
      <c r="NV87" s="30"/>
      <c r="NW87" s="30"/>
      <c r="NX87" s="30"/>
      <c r="NY87" s="30"/>
      <c r="NZ87" s="30"/>
      <c r="OA87" s="30"/>
      <c r="OB87" s="30"/>
      <c r="OC87" s="30"/>
      <c r="OD87" s="30"/>
      <c r="OE87" s="30"/>
      <c r="OF87" s="30"/>
      <c r="OG87" s="30"/>
      <c r="OH87" s="30"/>
      <c r="OI87" s="30"/>
      <c r="OJ87" s="30"/>
      <c r="OK87" s="30"/>
      <c r="OL87" s="30"/>
      <c r="OM87" s="30"/>
      <c r="ON87" s="30"/>
      <c r="OO87" s="30"/>
      <c r="OP87" s="30"/>
      <c r="OQ87" s="30"/>
      <c r="OR87" s="30"/>
      <c r="OS87" s="30"/>
      <c r="OT87" s="30"/>
      <c r="OU87" s="30"/>
      <c r="OV87" s="30"/>
      <c r="OW87" s="30"/>
      <c r="OX87" s="30"/>
      <c r="OY87" s="30"/>
      <c r="OZ87" s="30"/>
      <c r="PA87" s="30"/>
      <c r="PB87" s="30"/>
      <c r="PC87" s="30"/>
      <c r="PD87" s="30"/>
      <c r="PE87" s="30"/>
      <c r="PF87" s="30"/>
      <c r="PG87" s="30"/>
      <c r="PH87" s="30"/>
      <c r="PI87" s="30"/>
      <c r="PJ87" s="30"/>
      <c r="PK87" s="30"/>
      <c r="PL87" s="30"/>
      <c r="PM87" s="30"/>
      <c r="PN87" s="30"/>
      <c r="PO87" s="30"/>
      <c r="PP87" s="30"/>
      <c r="PQ87" s="30"/>
      <c r="PR87" s="30"/>
      <c r="PS87" s="30"/>
      <c r="PT87" s="30"/>
      <c r="PU87" s="30"/>
      <c r="PV87" s="30"/>
      <c r="PW87" s="30"/>
      <c r="PX87" s="30"/>
      <c r="PY87" s="30"/>
      <c r="PZ87" s="30"/>
      <c r="QA87" s="30"/>
      <c r="QB87" s="30"/>
      <c r="QC87" s="30"/>
      <c r="QD87" s="30"/>
      <c r="QE87" s="30"/>
      <c r="QF87" s="30"/>
      <c r="QG87" s="30"/>
      <c r="QH87" s="30"/>
      <c r="QI87" s="30"/>
      <c r="QJ87" s="30"/>
      <c r="QK87" s="30"/>
      <c r="QL87" s="30"/>
      <c r="QM87" s="30"/>
      <c r="QN87" s="30"/>
      <c r="QO87" s="30"/>
      <c r="QP87" s="30"/>
      <c r="QQ87" s="30"/>
      <c r="QR87" s="30"/>
      <c r="QS87" s="30"/>
      <c r="QT87" s="30"/>
      <c r="QU87" s="30"/>
      <c r="QV87" s="30"/>
      <c r="QW87" s="30"/>
      <c r="QX87" s="30"/>
      <c r="QY87" s="30"/>
      <c r="QZ87" s="30"/>
      <c r="RA87" s="30"/>
      <c r="RB87" s="30"/>
      <c r="RC87" s="30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  <c r="UF87" s="30"/>
      <c r="UG87" s="30"/>
      <c r="UH87" s="30"/>
      <c r="UI87" s="30"/>
      <c r="UJ87" s="30"/>
      <c r="UK87" s="30"/>
      <c r="UL87" s="30"/>
      <c r="UM87" s="30"/>
      <c r="UN87" s="30"/>
      <c r="UO87" s="30"/>
      <c r="UP87" s="30"/>
      <c r="UQ87" s="30"/>
      <c r="UR87" s="30"/>
      <c r="US87" s="30"/>
      <c r="UT87" s="30"/>
      <c r="UU87" s="30"/>
      <c r="UV87" s="30"/>
      <c r="UW87" s="30"/>
      <c r="UX87" s="30"/>
      <c r="UY87" s="30"/>
      <c r="UZ87" s="30"/>
      <c r="VA87" s="30"/>
      <c r="VB87" s="30"/>
      <c r="VC87" s="30"/>
      <c r="VD87" s="30"/>
      <c r="VE87" s="30"/>
      <c r="VF87" s="30"/>
      <c r="VG87" s="30"/>
      <c r="VH87" s="30"/>
      <c r="VI87" s="30"/>
      <c r="VJ87" s="30"/>
      <c r="VK87" s="30"/>
      <c r="VL87" s="30"/>
      <c r="VM87" s="30"/>
      <c r="VN87" s="30"/>
      <c r="VO87" s="30"/>
      <c r="VP87" s="30"/>
      <c r="VQ87" s="30"/>
      <c r="VR87" s="30"/>
      <c r="VS87" s="30"/>
      <c r="VT87" s="30"/>
      <c r="VU87" s="30"/>
      <c r="VV87" s="30"/>
      <c r="VW87" s="30"/>
      <c r="VX87" s="30"/>
      <c r="VY87" s="30"/>
      <c r="VZ87" s="30"/>
      <c r="WA87" s="30"/>
      <c r="WB87" s="30"/>
      <c r="WC87" s="30"/>
      <c r="WD87" s="30"/>
      <c r="WE87" s="30"/>
      <c r="WF87" s="30"/>
      <c r="WG87" s="30"/>
      <c r="WH87" s="30"/>
      <c r="WI87" s="30"/>
      <c r="WJ87" s="30"/>
      <c r="WK87" s="30"/>
      <c r="WL87" s="30"/>
      <c r="WM87" s="30"/>
      <c r="WN87" s="30"/>
      <c r="WO87" s="30"/>
      <c r="WP87" s="30"/>
      <c r="WQ87" s="30"/>
      <c r="WR87" s="30"/>
      <c r="WS87" s="30"/>
      <c r="WT87" s="30"/>
      <c r="WU87" s="30"/>
      <c r="WV87" s="30"/>
      <c r="WW87" s="30"/>
      <c r="WX87" s="30"/>
      <c r="WY87" s="30"/>
      <c r="WZ87" s="30"/>
      <c r="XA87" s="30"/>
      <c r="XB87" s="30"/>
      <c r="XC87" s="30"/>
      <c r="XD87" s="30"/>
      <c r="XE87" s="30"/>
      <c r="XF87" s="30"/>
      <c r="XG87" s="30"/>
      <c r="XH87" s="30"/>
      <c r="XI87" s="30"/>
      <c r="XJ87" s="30"/>
      <c r="XK87" s="30"/>
      <c r="XL87" s="30"/>
      <c r="XM87" s="30"/>
      <c r="XN87" s="30"/>
      <c r="XO87" s="30"/>
      <c r="XP87" s="30"/>
      <c r="XQ87" s="30"/>
      <c r="XR87" s="30"/>
      <c r="XS87" s="30"/>
      <c r="XT87" s="30"/>
      <c r="XU87" s="30"/>
      <c r="XV87" s="30"/>
      <c r="XW87" s="30"/>
      <c r="XX87" s="30"/>
      <c r="XY87" s="30"/>
      <c r="XZ87" s="30"/>
      <c r="YA87" s="30"/>
      <c r="YB87" s="30"/>
      <c r="YC87" s="30"/>
      <c r="YD87" s="30"/>
      <c r="YE87" s="30"/>
      <c r="YF87" s="30"/>
      <c r="YG87" s="30"/>
      <c r="YH87" s="30"/>
      <c r="YI87" s="30"/>
      <c r="YJ87" s="30"/>
      <c r="YK87" s="30"/>
      <c r="YL87" s="30"/>
      <c r="YM87" s="30"/>
      <c r="YN87" s="30"/>
      <c r="YO87" s="30"/>
      <c r="YP87" s="30"/>
      <c r="YQ87" s="30"/>
      <c r="YR87" s="30"/>
      <c r="YS87" s="30"/>
      <c r="YT87" s="30"/>
      <c r="YU87" s="30"/>
      <c r="YV87" s="30"/>
      <c r="YW87" s="30"/>
      <c r="YX87" s="30"/>
      <c r="YY87" s="30"/>
      <c r="YZ87" s="30"/>
      <c r="ZA87" s="30"/>
      <c r="ZB87" s="30"/>
      <c r="ZC87" s="30"/>
      <c r="ZD87" s="30"/>
      <c r="ZE87" s="30"/>
      <c r="ZF87" s="30"/>
      <c r="ZG87" s="30"/>
      <c r="ZH87" s="30"/>
      <c r="ZI87" s="30"/>
      <c r="ZJ87" s="30"/>
      <c r="ZK87" s="30"/>
      <c r="ZL87" s="30"/>
      <c r="ZM87" s="30"/>
      <c r="ZN87" s="30"/>
      <c r="ZO87" s="30"/>
      <c r="ZP87" s="30"/>
      <c r="ZQ87" s="30"/>
      <c r="ZR87" s="30"/>
      <c r="ZS87" s="30"/>
      <c r="ZT87" s="30"/>
      <c r="ZU87" s="30"/>
      <c r="ZV87" s="30"/>
      <c r="ZW87" s="30"/>
      <c r="ZX87" s="30"/>
      <c r="ZY87" s="30"/>
      <c r="ZZ87" s="30"/>
      <c r="AAA87" s="30"/>
      <c r="AAB87" s="30"/>
      <c r="AAC87" s="30"/>
      <c r="AAD87" s="30"/>
      <c r="AAE87" s="30"/>
      <c r="AAF87" s="30"/>
      <c r="AAG87" s="30"/>
      <c r="AAH87" s="30"/>
      <c r="AAI87" s="30"/>
      <c r="AAJ87" s="30"/>
      <c r="AAK87" s="30"/>
      <c r="AAL87" s="30"/>
      <c r="AAM87" s="30"/>
      <c r="AAN87" s="30"/>
      <c r="AAO87" s="30"/>
      <c r="AAP87" s="30"/>
      <c r="AAQ87" s="30"/>
      <c r="AAR87" s="30"/>
      <c r="AAS87" s="30"/>
      <c r="AAT87" s="30"/>
      <c r="AAU87" s="30"/>
      <c r="AAV87" s="30"/>
      <c r="AAW87" s="30"/>
      <c r="AAX87" s="30"/>
      <c r="AAY87" s="30"/>
      <c r="AAZ87" s="30"/>
      <c r="ABA87" s="30"/>
      <c r="ABB87" s="30"/>
      <c r="ABC87" s="30"/>
      <c r="ABD87" s="30"/>
      <c r="ABE87" s="30"/>
      <c r="ABF87" s="30"/>
      <c r="ABG87" s="30"/>
      <c r="ABH87" s="30"/>
      <c r="ABI87" s="30"/>
      <c r="ABJ87" s="30"/>
      <c r="ABK87" s="30"/>
      <c r="ABL87" s="30"/>
      <c r="ABM87" s="30"/>
      <c r="ABN87" s="30"/>
      <c r="ABO87" s="30"/>
      <c r="ABP87" s="30"/>
      <c r="ABQ87" s="30"/>
      <c r="ABR87" s="30"/>
      <c r="ABS87" s="30"/>
      <c r="ABT87" s="30"/>
      <c r="ABU87" s="30"/>
      <c r="ABV87" s="30"/>
      <c r="ABW87" s="30"/>
      <c r="ABX87" s="30"/>
      <c r="ABY87" s="30"/>
      <c r="ABZ87" s="30"/>
      <c r="ACA87" s="30"/>
      <c r="ACB87" s="30"/>
      <c r="ACC87" s="30"/>
      <c r="ACD87" s="30"/>
      <c r="ACE87" s="30"/>
      <c r="ACF87" s="30"/>
      <c r="ACG87" s="30"/>
      <c r="ACH87" s="30"/>
      <c r="ACI87" s="30"/>
      <c r="ACJ87" s="30"/>
      <c r="ACK87" s="30"/>
      <c r="ACL87" s="30"/>
      <c r="ACM87" s="30"/>
      <c r="ACN87" s="30"/>
      <c r="ACO87" s="30"/>
      <c r="ACP87" s="30"/>
      <c r="ACQ87" s="30"/>
      <c r="ACR87" s="30"/>
      <c r="ACS87" s="30"/>
      <c r="ACT87" s="30"/>
      <c r="ACU87" s="30"/>
      <c r="ACV87" s="30"/>
      <c r="ACW87" s="30"/>
      <c r="ACX87" s="30"/>
      <c r="ACY87" s="30"/>
      <c r="ACZ87" s="30"/>
      <c r="ADA87" s="30"/>
      <c r="ADB87" s="30"/>
      <c r="ADC87" s="30"/>
      <c r="ADD87" s="30"/>
      <c r="ADE87" s="30"/>
      <c r="ADF87" s="30"/>
      <c r="ADG87" s="30"/>
      <c r="ADH87" s="30"/>
      <c r="ADI87" s="30"/>
      <c r="ADJ87" s="30"/>
      <c r="ADK87" s="30"/>
      <c r="ADL87" s="30"/>
      <c r="ADM87" s="30"/>
      <c r="ADN87" s="30"/>
      <c r="ADO87" s="30"/>
      <c r="ADP87" s="30"/>
      <c r="ADQ87" s="30"/>
      <c r="ADR87" s="30"/>
      <c r="ADS87" s="30"/>
      <c r="ADT87" s="30"/>
      <c r="ADU87" s="30"/>
      <c r="ADV87" s="30"/>
      <c r="ADW87" s="30"/>
      <c r="ADX87" s="30"/>
      <c r="ADY87" s="30"/>
      <c r="ADZ87" s="30"/>
      <c r="AEA87" s="30"/>
      <c r="AEB87" s="30"/>
      <c r="AEC87" s="30"/>
      <c r="AED87" s="30"/>
      <c r="AEE87" s="30"/>
      <c r="AEF87" s="30"/>
      <c r="AEG87" s="30"/>
      <c r="AEH87" s="30"/>
      <c r="AEI87" s="30"/>
      <c r="AEJ87" s="30"/>
      <c r="AEK87" s="30"/>
      <c r="AEL87" s="30"/>
      <c r="AEM87" s="30"/>
      <c r="AEN87" s="30"/>
      <c r="AEO87" s="30"/>
      <c r="AEP87" s="30"/>
      <c r="AEQ87" s="30"/>
      <c r="AER87" s="30"/>
      <c r="AES87" s="30"/>
      <c r="AET87" s="30"/>
      <c r="AEU87" s="30"/>
      <c r="AEV87" s="30"/>
      <c r="AEW87" s="30"/>
      <c r="AEX87" s="30"/>
      <c r="AEY87" s="30"/>
      <c r="AEZ87" s="30"/>
      <c r="AFA87" s="30"/>
      <c r="AFB87" s="30"/>
      <c r="AFC87" s="30"/>
      <c r="AFD87" s="30"/>
      <c r="AFE87" s="30"/>
      <c r="AFF87" s="30"/>
      <c r="AFG87" s="30"/>
      <c r="AFH87" s="30"/>
      <c r="AFI87" s="30"/>
      <c r="AFJ87" s="30"/>
      <c r="AFK87" s="30"/>
      <c r="AFL87" s="30"/>
      <c r="AFM87" s="30"/>
      <c r="AFN87" s="30"/>
      <c r="AFO87" s="30"/>
      <c r="AFP87" s="30"/>
      <c r="AFQ87" s="30"/>
      <c r="AFR87" s="30"/>
      <c r="AFS87" s="30"/>
      <c r="AFT87" s="30"/>
      <c r="AFU87" s="30"/>
      <c r="AFV87" s="30"/>
      <c r="AFW87" s="30"/>
      <c r="AFX87" s="30"/>
      <c r="AFY87" s="30"/>
      <c r="AFZ87" s="30"/>
      <c r="AGA87" s="30"/>
      <c r="AGB87" s="30"/>
      <c r="AGC87" s="30"/>
      <c r="AGD87" s="30"/>
      <c r="AGE87" s="30"/>
      <c r="AGF87" s="30"/>
      <c r="AGG87" s="30"/>
      <c r="AGH87" s="30"/>
      <c r="AGI87" s="30"/>
      <c r="AGJ87" s="30"/>
      <c r="AGK87" s="30"/>
      <c r="AGL87" s="30"/>
      <c r="AGM87" s="30"/>
      <c r="AGN87" s="30"/>
      <c r="AGO87" s="30"/>
      <c r="AGP87" s="30"/>
      <c r="AGQ87" s="30"/>
      <c r="AGR87" s="30"/>
      <c r="AGS87" s="30"/>
      <c r="AGT87" s="30"/>
      <c r="AGU87" s="30"/>
      <c r="AGV87" s="30"/>
      <c r="AGW87" s="30"/>
      <c r="AGX87" s="30"/>
      <c r="AGY87" s="30"/>
      <c r="AGZ87" s="30"/>
      <c r="AHA87" s="30"/>
      <c r="AHB87" s="30"/>
      <c r="AHC87" s="30"/>
      <c r="AHD87" s="30"/>
      <c r="AHE87" s="30"/>
      <c r="AHF87" s="30"/>
      <c r="AHG87" s="30"/>
      <c r="AHH87" s="30"/>
      <c r="AHI87" s="30"/>
      <c r="AHJ87" s="30"/>
      <c r="AHK87" s="30"/>
      <c r="AHL87" s="30"/>
      <c r="AHM87" s="30"/>
      <c r="AHN87" s="30"/>
      <c r="AHO87" s="30"/>
      <c r="AHP87" s="30"/>
      <c r="AHQ87" s="30"/>
      <c r="AHR87" s="30"/>
      <c r="AHS87" s="30"/>
      <c r="AHT87" s="30"/>
      <c r="AHU87" s="30"/>
      <c r="AHV87" s="30"/>
      <c r="AHW87" s="30"/>
      <c r="AHX87" s="30"/>
      <c r="AHY87" s="30"/>
      <c r="AHZ87" s="30"/>
      <c r="AIA87" s="30"/>
      <c r="AIB87" s="30"/>
      <c r="AIC87" s="30"/>
      <c r="AID87" s="30"/>
      <c r="AIE87" s="30"/>
      <c r="AIF87" s="30"/>
      <c r="AIG87" s="30"/>
      <c r="AIH87" s="30"/>
      <c r="AII87" s="30"/>
      <c r="AIJ87" s="30"/>
      <c r="AIK87" s="30"/>
      <c r="AIL87" s="30"/>
      <c r="AIM87" s="30"/>
      <c r="AIN87" s="30"/>
      <c r="AIO87" s="30"/>
      <c r="AIP87" s="30"/>
      <c r="AIQ87" s="30"/>
      <c r="AIR87" s="30"/>
      <c r="AIS87" s="30"/>
      <c r="AIT87" s="30"/>
      <c r="AIU87" s="30"/>
      <c r="AIV87" s="30"/>
      <c r="AIW87" s="30"/>
      <c r="AIX87" s="30"/>
      <c r="AIY87" s="30"/>
      <c r="AIZ87" s="30"/>
      <c r="AJA87" s="30"/>
      <c r="AJB87" s="30"/>
      <c r="AJC87" s="30"/>
      <c r="AJD87" s="30"/>
      <c r="AJE87" s="30"/>
      <c r="AJF87" s="30"/>
      <c r="AJG87" s="30"/>
      <c r="AJH87" s="30"/>
      <c r="AJI87" s="30"/>
      <c r="AJJ87" s="30"/>
      <c r="AJK87" s="30"/>
      <c r="AJL87" s="30"/>
      <c r="AJM87" s="30"/>
      <c r="AJN87" s="30"/>
      <c r="AJO87" s="30"/>
      <c r="AJP87" s="30"/>
      <c r="AJQ87" s="30"/>
      <c r="AJR87" s="30"/>
      <c r="AJS87" s="30"/>
      <c r="AJT87" s="30"/>
      <c r="AJU87" s="30"/>
      <c r="AJV87" s="30"/>
      <c r="AJW87" s="30"/>
      <c r="AJX87" s="30"/>
      <c r="AJY87" s="30"/>
      <c r="AJZ87" s="30"/>
      <c r="AKA87" s="30"/>
      <c r="AKB87" s="30"/>
      <c r="AKC87" s="30"/>
      <c r="AKD87" s="30"/>
      <c r="AKE87" s="30"/>
      <c r="AKF87" s="30"/>
      <c r="AKG87" s="30"/>
      <c r="AKH87" s="30"/>
      <c r="AKI87" s="30"/>
      <c r="AKJ87" s="30"/>
      <c r="AKK87" s="30"/>
      <c r="AKL87" s="30"/>
      <c r="AKM87" s="30"/>
      <c r="AKN87" s="30"/>
      <c r="AKO87" s="30"/>
      <c r="AKP87" s="30"/>
      <c r="AKQ87" s="30"/>
      <c r="AKR87" s="30"/>
      <c r="AKS87" s="30"/>
      <c r="AKT87" s="30"/>
      <c r="AKU87" s="30"/>
      <c r="AKV87" s="30"/>
      <c r="AKW87" s="30"/>
      <c r="AKX87" s="30"/>
      <c r="AKY87" s="30"/>
      <c r="AKZ87" s="30"/>
      <c r="ALA87" s="30"/>
      <c r="ALB87" s="30"/>
      <c r="ALC87" s="30"/>
      <c r="ALD87" s="30"/>
      <c r="ALE87" s="30"/>
      <c r="ALF87" s="30"/>
      <c r="ALG87" s="30"/>
      <c r="ALH87" s="30"/>
      <c r="ALI87" s="30"/>
      <c r="ALJ87" s="30"/>
      <c r="ALK87" s="30"/>
    </row>
    <row r="88" spans="1:999" x14ac:dyDescent="0.25">
      <c r="A88" s="23"/>
      <c r="B88" s="23"/>
      <c r="C88" s="24"/>
      <c r="D88" s="23"/>
      <c r="E88" s="25"/>
      <c r="F88" s="26"/>
      <c r="G88" s="26"/>
      <c r="H88" s="54"/>
      <c r="I88" s="23"/>
      <c r="J88" s="55"/>
    </row>
    <row r="89" spans="1:999" ht="54" customHeight="1" x14ac:dyDescent="0.25">
      <c r="B89" s="17" t="s">
        <v>361</v>
      </c>
      <c r="C89" s="18"/>
      <c r="D89" s="67" t="s">
        <v>362</v>
      </c>
      <c r="E89" s="67"/>
      <c r="F89" s="67" t="s">
        <v>363</v>
      </c>
      <c r="G89" s="67"/>
      <c r="H89" s="56"/>
      <c r="I89" s="56"/>
      <c r="J89" s="20"/>
    </row>
    <row r="90" spans="1:999" ht="15.75" x14ac:dyDescent="0.25">
      <c r="B90" s="65" t="s">
        <v>364</v>
      </c>
      <c r="C90" s="65"/>
      <c r="D90" s="65" t="s">
        <v>365</v>
      </c>
      <c r="E90" s="65"/>
      <c r="F90" s="65" t="s">
        <v>366</v>
      </c>
      <c r="G90" s="65"/>
      <c r="H90" s="65"/>
      <c r="I90" s="65"/>
      <c r="J90" s="20"/>
    </row>
    <row r="91" spans="1:999" ht="15.75" customHeight="1" x14ac:dyDescent="0.25">
      <c r="B91" s="65" t="s">
        <v>367</v>
      </c>
      <c r="C91" s="65"/>
      <c r="D91" s="65" t="s">
        <v>368</v>
      </c>
      <c r="E91" s="65"/>
      <c r="F91" s="65" t="s">
        <v>369</v>
      </c>
      <c r="G91" s="65"/>
      <c r="H91" s="65"/>
      <c r="I91" s="65"/>
      <c r="J91" s="21"/>
    </row>
    <row r="92" spans="1:999" ht="15.75" x14ac:dyDescent="0.25">
      <c r="B92" s="65" t="s">
        <v>370</v>
      </c>
      <c r="C92" s="65"/>
      <c r="D92" s="65" t="s">
        <v>371</v>
      </c>
      <c r="E92" s="65"/>
      <c r="F92" s="65" t="s">
        <v>372</v>
      </c>
      <c r="G92" s="65"/>
      <c r="H92" s="65"/>
      <c r="I92" s="65"/>
      <c r="J92" s="21"/>
    </row>
    <row r="93" spans="1:999" ht="15.75" x14ac:dyDescent="0.25">
      <c r="B93" s="20"/>
      <c r="D93" s="65" t="s">
        <v>373</v>
      </c>
      <c r="E93" s="65"/>
      <c r="F93" s="65"/>
      <c r="G93" s="65"/>
      <c r="H93" s="65"/>
      <c r="I93" s="65"/>
      <c r="J93" s="21"/>
    </row>
    <row r="94" spans="1:999" ht="15.75" x14ac:dyDescent="0.25">
      <c r="D94" s="65" t="s">
        <v>374</v>
      </c>
      <c r="E94" s="65"/>
      <c r="F94" s="65"/>
      <c r="G94" s="65"/>
      <c r="H94" s="65"/>
      <c r="I94" s="65"/>
      <c r="J94" s="21"/>
    </row>
    <row r="95" spans="1:999" ht="15.75" x14ac:dyDescent="0.25">
      <c r="D95" s="65" t="s">
        <v>375</v>
      </c>
      <c r="E95" s="65"/>
      <c r="F95" s="65"/>
      <c r="G95" s="65"/>
      <c r="H95" s="65"/>
      <c r="I95" s="65"/>
      <c r="J95" s="21"/>
    </row>
    <row r="96" spans="1:999" ht="15.75" x14ac:dyDescent="0.25">
      <c r="D96" s="65" t="s">
        <v>376</v>
      </c>
      <c r="E96" s="65"/>
      <c r="F96" s="65"/>
      <c r="G96" s="65"/>
      <c r="H96" s="65"/>
      <c r="I96" s="65"/>
      <c r="J96" s="21"/>
    </row>
    <row r="97" spans="8:8" x14ac:dyDescent="0.25">
      <c r="H97" s="57"/>
    </row>
    <row r="98" spans="8:8" x14ac:dyDescent="0.25">
      <c r="H98" s="57"/>
    </row>
    <row r="99" spans="8:8" x14ac:dyDescent="0.25">
      <c r="H99" s="57"/>
    </row>
    <row r="100" spans="8:8" x14ac:dyDescent="0.25">
      <c r="H100" s="57"/>
    </row>
    <row r="101" spans="8:8" x14ac:dyDescent="0.25">
      <c r="H101" s="57"/>
    </row>
    <row r="102" spans="8:8" x14ac:dyDescent="0.25">
      <c r="H102" s="57"/>
    </row>
    <row r="103" spans="8:8" x14ac:dyDescent="0.25">
      <c r="H103" s="57"/>
    </row>
    <row r="104" spans="8:8" x14ac:dyDescent="0.25">
      <c r="H104" s="57"/>
    </row>
    <row r="105" spans="8:8" x14ac:dyDescent="0.25">
      <c r="H105" s="57"/>
    </row>
    <row r="106" spans="8:8" x14ac:dyDescent="0.25">
      <c r="H106" s="57"/>
    </row>
    <row r="107" spans="8:8" x14ac:dyDescent="0.25">
      <c r="H107" s="57"/>
    </row>
    <row r="108" spans="8:8" x14ac:dyDescent="0.25">
      <c r="H108" s="57"/>
    </row>
    <row r="109" spans="8:8" x14ac:dyDescent="0.25">
      <c r="H109" s="57"/>
    </row>
  </sheetData>
  <mergeCells count="24">
    <mergeCell ref="B91:C91"/>
    <mergeCell ref="D91:E91"/>
    <mergeCell ref="F91:I91"/>
    <mergeCell ref="G1:J1"/>
    <mergeCell ref="B3:J3"/>
    <mergeCell ref="B7:J7"/>
    <mergeCell ref="B28:J28"/>
    <mergeCell ref="B40:J40"/>
    <mergeCell ref="D89:E89"/>
    <mergeCell ref="F89:G89"/>
    <mergeCell ref="B90:C90"/>
    <mergeCell ref="D90:E90"/>
    <mergeCell ref="F90:I90"/>
    <mergeCell ref="D95:E95"/>
    <mergeCell ref="F95:I95"/>
    <mergeCell ref="D96:E96"/>
    <mergeCell ref="F96:I96"/>
    <mergeCell ref="B92:C92"/>
    <mergeCell ref="D92:E92"/>
    <mergeCell ref="F92:I92"/>
    <mergeCell ref="D93:E93"/>
    <mergeCell ref="F93:I93"/>
    <mergeCell ref="D94:E94"/>
    <mergeCell ref="F94:I94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790E-2943-4268-B433-DFE424E351AA}">
  <dimension ref="A1:ALO107"/>
  <sheetViews>
    <sheetView tabSelected="1" view="pageBreakPreview" topLeftCell="A47" zoomScaleNormal="100" zoomScaleSheetLayoutView="100" workbookViewId="0">
      <selection activeCell="D61" sqref="D61"/>
    </sheetView>
  </sheetViews>
  <sheetFormatPr defaultColWidth="9.140625" defaultRowHeight="15" x14ac:dyDescent="0.25"/>
  <cols>
    <col min="2" max="2" width="20.7109375" style="1" customWidth="1"/>
    <col min="3" max="3" width="8.28515625" style="1" customWidth="1"/>
    <col min="4" max="4" width="20.85546875" style="1" customWidth="1"/>
    <col min="5" max="5" width="49.28515625" customWidth="1"/>
    <col min="6" max="6" width="8" style="2" customWidth="1"/>
    <col min="7" max="7" width="13.42578125" style="2" customWidth="1"/>
    <col min="8" max="8" width="18.140625" style="3" customWidth="1"/>
    <col min="9" max="9" width="8" style="1" customWidth="1"/>
    <col min="10" max="10" width="11.28515625" style="11" customWidth="1"/>
    <col min="11" max="12" width="9.140625" style="1"/>
    <col min="13" max="13" width="17" style="1" customWidth="1"/>
    <col min="14" max="1003" width="9.140625" style="1"/>
  </cols>
  <sheetData>
    <row r="1" spans="1:13" ht="12.75" customHeight="1" x14ac:dyDescent="0.25">
      <c r="I1" s="4"/>
      <c r="J1" s="4"/>
    </row>
    <row r="2" spans="1:13" ht="13.5" customHeight="1" x14ac:dyDescent="0.25">
      <c r="B2" s="68" t="s">
        <v>248</v>
      </c>
      <c r="C2" s="68"/>
      <c r="D2" s="68"/>
      <c r="E2" s="68"/>
      <c r="F2" s="68"/>
      <c r="G2" s="68"/>
      <c r="H2" s="68"/>
      <c r="I2" s="68"/>
      <c r="J2" s="68"/>
    </row>
    <row r="3" spans="1:13" s="1" customFormat="1" ht="14.25" customHeight="1" x14ac:dyDescent="0.25"/>
    <row r="4" spans="1:13" ht="57.6" customHeight="1" x14ac:dyDescent="0.25">
      <c r="A4" s="5" t="s">
        <v>249</v>
      </c>
      <c r="B4" s="5" t="s">
        <v>250</v>
      </c>
      <c r="C4" s="5" t="s">
        <v>251</v>
      </c>
      <c r="D4" s="5" t="s">
        <v>252</v>
      </c>
      <c r="E4" s="5" t="s">
        <v>253</v>
      </c>
      <c r="F4" s="5" t="s">
        <v>254</v>
      </c>
      <c r="G4" s="5" t="s">
        <v>255</v>
      </c>
      <c r="H4" s="6" t="s">
        <v>256</v>
      </c>
      <c r="I4" s="5" t="s">
        <v>257</v>
      </c>
      <c r="J4" s="5" t="s">
        <v>258</v>
      </c>
    </row>
    <row r="5" spans="1:13" ht="13.5" customHeight="1" x14ac:dyDescent="0.25">
      <c r="A5" s="5">
        <v>1</v>
      </c>
      <c r="B5" s="5">
        <v>2</v>
      </c>
      <c r="C5" s="5">
        <v>3</v>
      </c>
      <c r="D5" s="5">
        <v>4</v>
      </c>
      <c r="E5" s="13">
        <v>5</v>
      </c>
      <c r="F5" s="5">
        <v>6</v>
      </c>
      <c r="G5" s="13">
        <v>7</v>
      </c>
      <c r="H5" s="5">
        <v>8</v>
      </c>
      <c r="I5" s="13">
        <v>9</v>
      </c>
      <c r="J5" s="5">
        <v>10</v>
      </c>
    </row>
    <row r="6" spans="1:13" ht="13.5" customHeight="1" x14ac:dyDescent="0.25">
      <c r="A6" s="12"/>
      <c r="B6" s="66" t="s">
        <v>259</v>
      </c>
      <c r="C6" s="66"/>
      <c r="D6" s="66"/>
      <c r="E6" s="66"/>
      <c r="F6" s="66"/>
      <c r="G6" s="66"/>
      <c r="H6" s="66"/>
      <c r="I6" s="66"/>
      <c r="J6" s="66"/>
    </row>
    <row r="7" spans="1:13" x14ac:dyDescent="0.25">
      <c r="A7" s="43" t="s">
        <v>219</v>
      </c>
      <c r="B7" s="43" t="s">
        <v>10</v>
      </c>
      <c r="C7" s="44">
        <v>0</v>
      </c>
      <c r="D7" s="42" t="s">
        <v>11</v>
      </c>
      <c r="E7" s="45" t="s">
        <v>260</v>
      </c>
      <c r="F7" s="42">
        <v>876</v>
      </c>
      <c r="G7" s="42">
        <v>1</v>
      </c>
      <c r="H7" s="33">
        <v>40000</v>
      </c>
      <c r="I7" s="42">
        <v>201</v>
      </c>
      <c r="J7" s="46" t="s">
        <v>12</v>
      </c>
    </row>
    <row r="8" spans="1:13" ht="29.25" customHeight="1" x14ac:dyDescent="0.25">
      <c r="A8" s="43" t="s">
        <v>220</v>
      </c>
      <c r="B8" s="43" t="s">
        <v>10</v>
      </c>
      <c r="C8" s="44">
        <v>0</v>
      </c>
      <c r="D8" s="42" t="s">
        <v>14</v>
      </c>
      <c r="E8" s="45" t="s">
        <v>261</v>
      </c>
      <c r="F8" s="42">
        <v>876</v>
      </c>
      <c r="G8" s="42">
        <v>1</v>
      </c>
      <c r="H8" s="33">
        <v>206524.70699999999</v>
      </c>
      <c r="I8" s="42">
        <v>201</v>
      </c>
      <c r="J8" s="46" t="s">
        <v>12</v>
      </c>
    </row>
    <row r="9" spans="1:13" x14ac:dyDescent="0.25">
      <c r="A9" s="43" t="s">
        <v>221</v>
      </c>
      <c r="B9" s="43" t="s">
        <v>10</v>
      </c>
      <c r="C9" s="44">
        <v>0</v>
      </c>
      <c r="D9" s="42" t="s">
        <v>16</v>
      </c>
      <c r="E9" s="45" t="s">
        <v>262</v>
      </c>
      <c r="F9" s="42">
        <v>876</v>
      </c>
      <c r="G9" s="42">
        <v>1</v>
      </c>
      <c r="H9" s="33">
        <v>3350258</v>
      </c>
      <c r="I9" s="42">
        <v>201</v>
      </c>
      <c r="J9" s="46" t="s">
        <v>12</v>
      </c>
    </row>
    <row r="10" spans="1:13" x14ac:dyDescent="0.25">
      <c r="A10" s="43" t="s">
        <v>144</v>
      </c>
      <c r="B10" s="43" t="s">
        <v>10</v>
      </c>
      <c r="C10" s="44">
        <v>0</v>
      </c>
      <c r="D10" s="42" t="s">
        <v>18</v>
      </c>
      <c r="E10" s="45" t="s">
        <v>263</v>
      </c>
      <c r="F10" s="42">
        <v>876</v>
      </c>
      <c r="G10" s="42">
        <v>1</v>
      </c>
      <c r="H10" s="33">
        <v>77436</v>
      </c>
      <c r="I10" s="42">
        <v>201</v>
      </c>
      <c r="J10" s="46" t="s">
        <v>12</v>
      </c>
    </row>
    <row r="11" spans="1:13" x14ac:dyDescent="0.25">
      <c r="A11" s="43" t="s">
        <v>222</v>
      </c>
      <c r="B11" s="43" t="s">
        <v>10</v>
      </c>
      <c r="C11" s="44">
        <v>0</v>
      </c>
      <c r="D11" s="42" t="s">
        <v>19</v>
      </c>
      <c r="E11" s="45" t="s">
        <v>264</v>
      </c>
      <c r="F11" s="42">
        <v>876</v>
      </c>
      <c r="G11" s="42">
        <v>1</v>
      </c>
      <c r="H11" s="33">
        <v>675184.34699999995</v>
      </c>
      <c r="I11" s="42">
        <v>201</v>
      </c>
      <c r="J11" s="46" t="s">
        <v>12</v>
      </c>
      <c r="M11" s="32"/>
    </row>
    <row r="12" spans="1:13" x14ac:dyDescent="0.25">
      <c r="A12" s="43" t="s">
        <v>145</v>
      </c>
      <c r="B12" s="43" t="s">
        <v>10</v>
      </c>
      <c r="C12" s="44">
        <v>0</v>
      </c>
      <c r="D12" s="42" t="s">
        <v>22</v>
      </c>
      <c r="E12" s="45" t="s">
        <v>265</v>
      </c>
      <c r="F12" s="42">
        <v>876</v>
      </c>
      <c r="G12" s="42">
        <v>1</v>
      </c>
      <c r="H12" s="33">
        <v>447514.25099999999</v>
      </c>
      <c r="I12" s="42">
        <v>201</v>
      </c>
      <c r="J12" s="46" t="s">
        <v>12</v>
      </c>
    </row>
    <row r="13" spans="1:13" x14ac:dyDescent="0.25">
      <c r="A13" s="43" t="s">
        <v>146</v>
      </c>
      <c r="B13" s="43" t="s">
        <v>10</v>
      </c>
      <c r="C13" s="44">
        <v>0</v>
      </c>
      <c r="D13" s="42" t="s">
        <v>24</v>
      </c>
      <c r="E13" s="47" t="s">
        <v>266</v>
      </c>
      <c r="F13" s="42">
        <v>876</v>
      </c>
      <c r="G13" s="42">
        <v>1</v>
      </c>
      <c r="H13" s="33">
        <v>2059.1999999999998</v>
      </c>
      <c r="I13" s="42">
        <v>20</v>
      </c>
      <c r="J13" s="46" t="s">
        <v>12</v>
      </c>
    </row>
    <row r="14" spans="1:13" x14ac:dyDescent="0.25">
      <c r="A14" s="43" t="s">
        <v>147</v>
      </c>
      <c r="B14" s="43" t="s">
        <v>10</v>
      </c>
      <c r="C14" s="44">
        <v>0</v>
      </c>
      <c r="D14" s="42" t="s">
        <v>26</v>
      </c>
      <c r="E14" s="34" t="s">
        <v>267</v>
      </c>
      <c r="F14" s="42">
        <v>876</v>
      </c>
      <c r="G14" s="42">
        <v>1</v>
      </c>
      <c r="H14" s="33">
        <v>1760.7692738452527</v>
      </c>
      <c r="I14" s="42">
        <v>204</v>
      </c>
      <c r="J14" s="46" t="s">
        <v>12</v>
      </c>
    </row>
    <row r="15" spans="1:13" x14ac:dyDescent="0.25">
      <c r="A15" s="43" t="s">
        <v>148</v>
      </c>
      <c r="B15" s="43" t="s">
        <v>10</v>
      </c>
      <c r="C15" s="44">
        <v>0</v>
      </c>
      <c r="D15" s="42" t="s">
        <v>28</v>
      </c>
      <c r="E15" s="34" t="s">
        <v>268</v>
      </c>
      <c r="F15" s="42">
        <v>876</v>
      </c>
      <c r="G15" s="42">
        <v>1</v>
      </c>
      <c r="H15" s="33">
        <v>2239.6474977699404</v>
      </c>
      <c r="I15" s="42">
        <v>204</v>
      </c>
      <c r="J15" s="46" t="s">
        <v>12</v>
      </c>
    </row>
    <row r="16" spans="1:13" x14ac:dyDescent="0.25">
      <c r="A16" s="43" t="s">
        <v>149</v>
      </c>
      <c r="B16" s="43" t="s">
        <v>10</v>
      </c>
      <c r="C16" s="44">
        <v>0</v>
      </c>
      <c r="D16" s="42" t="s">
        <v>30</v>
      </c>
      <c r="E16" s="34" t="s">
        <v>269</v>
      </c>
      <c r="F16" s="42">
        <v>876</v>
      </c>
      <c r="G16" s="42">
        <v>1</v>
      </c>
      <c r="H16" s="33">
        <v>4166.7550600000004</v>
      </c>
      <c r="I16" s="42">
        <v>204</v>
      </c>
      <c r="J16" s="46" t="s">
        <v>12</v>
      </c>
    </row>
    <row r="17" spans="1:10" x14ac:dyDescent="0.25">
      <c r="A17" s="43" t="s">
        <v>150</v>
      </c>
      <c r="B17" s="43" t="s">
        <v>10</v>
      </c>
      <c r="C17" s="44">
        <v>0</v>
      </c>
      <c r="D17" s="42" t="s">
        <v>32</v>
      </c>
      <c r="E17" s="34" t="s">
        <v>270</v>
      </c>
      <c r="F17" s="42">
        <v>876</v>
      </c>
      <c r="G17" s="42">
        <v>1</v>
      </c>
      <c r="H17" s="33">
        <v>200</v>
      </c>
      <c r="I17" s="42">
        <v>204</v>
      </c>
      <c r="J17" s="46" t="s">
        <v>12</v>
      </c>
    </row>
    <row r="18" spans="1:10" x14ac:dyDescent="0.25">
      <c r="A18" s="43" t="s">
        <v>203</v>
      </c>
      <c r="B18" s="43" t="s">
        <v>10</v>
      </c>
      <c r="C18" s="44">
        <v>0</v>
      </c>
      <c r="D18" s="42" t="s">
        <v>34</v>
      </c>
      <c r="E18" s="34" t="s">
        <v>271</v>
      </c>
      <c r="F18" s="42">
        <v>876</v>
      </c>
      <c r="G18" s="42">
        <v>1</v>
      </c>
      <c r="H18" s="33">
        <v>5689.767857142856</v>
      </c>
      <c r="I18" s="42">
        <v>204</v>
      </c>
      <c r="J18" s="46" t="s">
        <v>12</v>
      </c>
    </row>
    <row r="19" spans="1:10" x14ac:dyDescent="0.25">
      <c r="A19" s="43" t="s">
        <v>205</v>
      </c>
      <c r="B19" s="43" t="s">
        <v>10</v>
      </c>
      <c r="C19" s="44">
        <v>0</v>
      </c>
      <c r="D19" s="42" t="s">
        <v>225</v>
      </c>
      <c r="E19" s="34" t="s">
        <v>272</v>
      </c>
      <c r="F19" s="42">
        <v>796</v>
      </c>
      <c r="G19" s="42">
        <v>52</v>
      </c>
      <c r="H19" s="33">
        <v>25246</v>
      </c>
      <c r="I19" s="42">
        <v>204</v>
      </c>
      <c r="J19" s="46" t="s">
        <v>12</v>
      </c>
    </row>
    <row r="20" spans="1:10" x14ac:dyDescent="0.25">
      <c r="A20" s="43" t="s">
        <v>209</v>
      </c>
      <c r="B20" s="43" t="s">
        <v>10</v>
      </c>
      <c r="C20" s="44">
        <v>0</v>
      </c>
      <c r="D20" s="42" t="s">
        <v>226</v>
      </c>
      <c r="E20" s="34" t="s">
        <v>273</v>
      </c>
      <c r="F20" s="42">
        <v>796</v>
      </c>
      <c r="G20" s="42">
        <v>10</v>
      </c>
      <c r="H20" s="33">
        <v>2478.38</v>
      </c>
      <c r="I20" s="42">
        <v>204</v>
      </c>
      <c r="J20" s="46" t="s">
        <v>12</v>
      </c>
    </row>
    <row r="21" spans="1:10" x14ac:dyDescent="0.25">
      <c r="A21" s="43" t="s">
        <v>210</v>
      </c>
      <c r="B21" s="43" t="s">
        <v>10</v>
      </c>
      <c r="C21" s="44">
        <v>0</v>
      </c>
      <c r="D21" s="42" t="s">
        <v>227</v>
      </c>
      <c r="E21" s="34" t="s">
        <v>274</v>
      </c>
      <c r="F21" s="42">
        <v>796</v>
      </c>
      <c r="G21" s="42">
        <v>12</v>
      </c>
      <c r="H21" s="33">
        <v>7501.049</v>
      </c>
      <c r="I21" s="42">
        <v>204</v>
      </c>
      <c r="J21" s="46" t="s">
        <v>12</v>
      </c>
    </row>
    <row r="22" spans="1:10" x14ac:dyDescent="0.25">
      <c r="A22" s="43" t="s">
        <v>214</v>
      </c>
      <c r="B22" s="43" t="s">
        <v>10</v>
      </c>
      <c r="C22" s="44">
        <v>0</v>
      </c>
      <c r="D22" s="42" t="s">
        <v>227</v>
      </c>
      <c r="E22" s="34" t="s">
        <v>275</v>
      </c>
      <c r="F22" s="42">
        <v>796</v>
      </c>
      <c r="G22" s="42">
        <v>2</v>
      </c>
      <c r="H22" s="33">
        <v>5505.125</v>
      </c>
      <c r="I22" s="42">
        <v>204</v>
      </c>
      <c r="J22" s="46" t="s">
        <v>12</v>
      </c>
    </row>
    <row r="23" spans="1:10" x14ac:dyDescent="0.25">
      <c r="A23" s="43" t="s">
        <v>215</v>
      </c>
      <c r="B23" s="43" t="s">
        <v>10</v>
      </c>
      <c r="C23" s="44">
        <v>0</v>
      </c>
      <c r="D23" s="42" t="s">
        <v>227</v>
      </c>
      <c r="E23" s="34" t="s">
        <v>276</v>
      </c>
      <c r="F23" s="42">
        <v>796</v>
      </c>
      <c r="G23" s="42">
        <v>1</v>
      </c>
      <c r="H23" s="33">
        <v>3228.085</v>
      </c>
      <c r="I23" s="42">
        <v>204</v>
      </c>
      <c r="J23" s="46" t="s">
        <v>12</v>
      </c>
    </row>
    <row r="24" spans="1:10" x14ac:dyDescent="0.25">
      <c r="A24" s="43" t="s">
        <v>216</v>
      </c>
      <c r="B24" s="43" t="s">
        <v>10</v>
      </c>
      <c r="C24" s="44">
        <v>0</v>
      </c>
      <c r="D24" s="42" t="s">
        <v>228</v>
      </c>
      <c r="E24" s="34" t="s">
        <v>277</v>
      </c>
      <c r="F24" s="42">
        <v>113</v>
      </c>
      <c r="G24" s="42">
        <v>3000</v>
      </c>
      <c r="H24" s="33">
        <v>14100</v>
      </c>
      <c r="I24" s="42">
        <v>203</v>
      </c>
      <c r="J24" s="46" t="s">
        <v>12</v>
      </c>
    </row>
    <row r="25" spans="1:10" x14ac:dyDescent="0.25">
      <c r="A25" s="43" t="s">
        <v>218</v>
      </c>
      <c r="B25" s="43" t="s">
        <v>10</v>
      </c>
      <c r="C25" s="44">
        <v>0</v>
      </c>
      <c r="D25" s="42" t="s">
        <v>229</v>
      </c>
      <c r="E25" s="34" t="s">
        <v>278</v>
      </c>
      <c r="F25" s="42">
        <v>796</v>
      </c>
      <c r="G25" s="42">
        <v>4</v>
      </c>
      <c r="H25" s="33">
        <v>69441.119999999995</v>
      </c>
      <c r="I25" s="42">
        <v>203</v>
      </c>
      <c r="J25" s="46" t="s">
        <v>12</v>
      </c>
    </row>
    <row r="26" spans="1:10" ht="12.6" customHeight="1" x14ac:dyDescent="0.25">
      <c r="A26" s="43" t="s">
        <v>242</v>
      </c>
      <c r="B26" s="43" t="s">
        <v>10</v>
      </c>
      <c r="C26" s="44">
        <v>0</v>
      </c>
      <c r="D26" s="42" t="s">
        <v>230</v>
      </c>
      <c r="E26" s="34" t="s">
        <v>279</v>
      </c>
      <c r="F26" s="42">
        <v>796</v>
      </c>
      <c r="G26" s="42">
        <v>1</v>
      </c>
      <c r="H26" s="33">
        <v>14040</v>
      </c>
      <c r="I26" s="42">
        <v>203</v>
      </c>
      <c r="J26" s="46" t="s">
        <v>12</v>
      </c>
    </row>
    <row r="27" spans="1:10" x14ac:dyDescent="0.25">
      <c r="A27" s="12"/>
      <c r="B27" s="70" t="s">
        <v>280</v>
      </c>
      <c r="C27" s="70"/>
      <c r="D27" s="70"/>
      <c r="E27" s="70"/>
      <c r="F27" s="70"/>
      <c r="G27" s="70"/>
      <c r="H27" s="70"/>
      <c r="I27" s="70"/>
      <c r="J27" s="70"/>
    </row>
    <row r="28" spans="1:10" ht="25.5" x14ac:dyDescent="0.25">
      <c r="A28" s="43" t="s">
        <v>151</v>
      </c>
      <c r="B28" s="43" t="s">
        <v>10</v>
      </c>
      <c r="C28" s="44">
        <v>1</v>
      </c>
      <c r="D28" s="42" t="s">
        <v>36</v>
      </c>
      <c r="E28" s="34" t="s">
        <v>281</v>
      </c>
      <c r="F28" s="42">
        <v>1111</v>
      </c>
      <c r="G28" s="42">
        <v>1</v>
      </c>
      <c r="H28" s="48">
        <v>38896.199999999997</v>
      </c>
      <c r="I28" s="42">
        <v>204</v>
      </c>
      <c r="J28" s="46" t="s">
        <v>12</v>
      </c>
    </row>
    <row r="29" spans="1:10" ht="38.25" x14ac:dyDescent="0.25">
      <c r="A29" s="43" t="s">
        <v>152</v>
      </c>
      <c r="B29" s="43" t="s">
        <v>10</v>
      </c>
      <c r="C29" s="44">
        <v>1</v>
      </c>
      <c r="D29" s="42" t="s">
        <v>36</v>
      </c>
      <c r="E29" s="34" t="s">
        <v>282</v>
      </c>
      <c r="F29" s="42">
        <v>1111</v>
      </c>
      <c r="G29" s="42">
        <v>1</v>
      </c>
      <c r="H29" s="48">
        <v>37680.692999999999</v>
      </c>
      <c r="I29" s="42">
        <v>204</v>
      </c>
      <c r="J29" s="46" t="s">
        <v>12</v>
      </c>
    </row>
    <row r="30" spans="1:10" ht="25.5" x14ac:dyDescent="0.25">
      <c r="A30" s="43" t="s">
        <v>153</v>
      </c>
      <c r="B30" s="43" t="s">
        <v>10</v>
      </c>
      <c r="C30" s="44">
        <v>1</v>
      </c>
      <c r="D30" s="42" t="s">
        <v>36</v>
      </c>
      <c r="E30" s="34" t="s">
        <v>283</v>
      </c>
      <c r="F30" s="42">
        <v>1111</v>
      </c>
      <c r="G30" s="42">
        <v>1</v>
      </c>
      <c r="H30" s="48">
        <v>10939.556</v>
      </c>
      <c r="I30" s="42">
        <v>204</v>
      </c>
      <c r="J30" s="46" t="s">
        <v>12</v>
      </c>
    </row>
    <row r="31" spans="1:10" ht="38.25" x14ac:dyDescent="0.25">
      <c r="A31" s="43" t="s">
        <v>237</v>
      </c>
      <c r="B31" s="43" t="s">
        <v>10</v>
      </c>
      <c r="C31" s="44">
        <v>1</v>
      </c>
      <c r="D31" s="42" t="s">
        <v>36</v>
      </c>
      <c r="E31" s="34" t="s">
        <v>284</v>
      </c>
      <c r="F31" s="42">
        <v>1111</v>
      </c>
      <c r="G31" s="42">
        <v>1</v>
      </c>
      <c r="H31" s="48">
        <v>80701.729000000007</v>
      </c>
      <c r="I31" s="42">
        <v>203</v>
      </c>
      <c r="J31" s="46" t="s">
        <v>12</v>
      </c>
    </row>
    <row r="32" spans="1:10" x14ac:dyDescent="0.25">
      <c r="A32" s="43" t="s">
        <v>154</v>
      </c>
      <c r="B32" s="43" t="s">
        <v>10</v>
      </c>
      <c r="C32" s="44">
        <v>1</v>
      </c>
      <c r="D32" s="42" t="s">
        <v>36</v>
      </c>
      <c r="E32" s="34" t="s">
        <v>285</v>
      </c>
      <c r="F32" s="42">
        <v>1111</v>
      </c>
      <c r="G32" s="42">
        <v>1</v>
      </c>
      <c r="H32" s="48">
        <v>8379.7559999999994</v>
      </c>
      <c r="I32" s="42">
        <v>204</v>
      </c>
      <c r="J32" s="46" t="s">
        <v>12</v>
      </c>
    </row>
    <row r="33" spans="1:10" x14ac:dyDescent="0.25">
      <c r="A33" s="43" t="s">
        <v>155</v>
      </c>
      <c r="B33" s="43" t="s">
        <v>10</v>
      </c>
      <c r="C33" s="44">
        <v>1</v>
      </c>
      <c r="D33" s="42" t="s">
        <v>36</v>
      </c>
      <c r="E33" s="34" t="s">
        <v>286</v>
      </c>
      <c r="F33" s="42">
        <v>1111</v>
      </c>
      <c r="G33" s="42">
        <v>1</v>
      </c>
      <c r="H33" s="48">
        <v>13125</v>
      </c>
      <c r="I33" s="42">
        <v>204</v>
      </c>
      <c r="J33" s="46" t="s">
        <v>12</v>
      </c>
    </row>
    <row r="34" spans="1:10" x14ac:dyDescent="0.25">
      <c r="A34" s="43" t="s">
        <v>156</v>
      </c>
      <c r="B34" s="43" t="s">
        <v>10</v>
      </c>
      <c r="C34" s="44">
        <v>1</v>
      </c>
      <c r="D34" s="42" t="s">
        <v>36</v>
      </c>
      <c r="E34" s="34" t="s">
        <v>287</v>
      </c>
      <c r="F34" s="42">
        <v>1111</v>
      </c>
      <c r="G34" s="42">
        <v>1</v>
      </c>
      <c r="H34" s="48">
        <v>17513.55</v>
      </c>
      <c r="I34" s="42">
        <v>204</v>
      </c>
      <c r="J34" s="46" t="s">
        <v>12</v>
      </c>
    </row>
    <row r="35" spans="1:10" x14ac:dyDescent="0.25">
      <c r="A35" s="43" t="s">
        <v>157</v>
      </c>
      <c r="B35" s="43" t="s">
        <v>10</v>
      </c>
      <c r="C35" s="44">
        <v>1</v>
      </c>
      <c r="D35" s="42" t="s">
        <v>46</v>
      </c>
      <c r="E35" s="34" t="s">
        <v>288</v>
      </c>
      <c r="F35" s="42">
        <v>1111</v>
      </c>
      <c r="G35" s="42">
        <v>1</v>
      </c>
      <c r="H35" s="48">
        <v>235000</v>
      </c>
      <c r="I35" s="42">
        <v>201</v>
      </c>
      <c r="J35" s="46" t="s">
        <v>12</v>
      </c>
    </row>
    <row r="36" spans="1:10" x14ac:dyDescent="0.25">
      <c r="A36" s="43" t="s">
        <v>158</v>
      </c>
      <c r="B36" s="43" t="s">
        <v>10</v>
      </c>
      <c r="C36" s="44">
        <v>1</v>
      </c>
      <c r="D36" s="42" t="s">
        <v>48</v>
      </c>
      <c r="E36" s="34" t="s">
        <v>289</v>
      </c>
      <c r="F36" s="42">
        <v>1111</v>
      </c>
      <c r="G36" s="42">
        <v>1</v>
      </c>
      <c r="H36" s="48">
        <v>1589774</v>
      </c>
      <c r="I36" s="42">
        <v>201</v>
      </c>
      <c r="J36" s="46" t="s">
        <v>12</v>
      </c>
    </row>
    <row r="37" spans="1:10" x14ac:dyDescent="0.25">
      <c r="A37" s="43" t="s">
        <v>159</v>
      </c>
      <c r="B37" s="43" t="s">
        <v>10</v>
      </c>
      <c r="C37" s="44">
        <v>1</v>
      </c>
      <c r="D37" s="42" t="s">
        <v>50</v>
      </c>
      <c r="E37" s="49" t="s">
        <v>290</v>
      </c>
      <c r="F37" s="42">
        <v>1111</v>
      </c>
      <c r="G37" s="42">
        <v>1</v>
      </c>
      <c r="H37" s="48">
        <v>2383.5835750000001</v>
      </c>
      <c r="I37" s="42">
        <v>204</v>
      </c>
      <c r="J37" s="46" t="s">
        <v>12</v>
      </c>
    </row>
    <row r="38" spans="1:10" x14ac:dyDescent="0.25">
      <c r="A38" s="12"/>
      <c r="B38" s="70" t="s">
        <v>291</v>
      </c>
      <c r="C38" s="70"/>
      <c r="D38" s="70"/>
      <c r="E38" s="70"/>
      <c r="F38" s="70"/>
      <c r="G38" s="70"/>
      <c r="H38" s="70"/>
      <c r="I38" s="70"/>
      <c r="J38" s="70"/>
    </row>
    <row r="39" spans="1:10" ht="25.5" x14ac:dyDescent="0.25">
      <c r="A39" s="43" t="s">
        <v>160</v>
      </c>
      <c r="B39" s="43" t="s">
        <v>10</v>
      </c>
      <c r="C39" s="44">
        <v>2</v>
      </c>
      <c r="D39" s="43" t="s">
        <v>53</v>
      </c>
      <c r="E39" s="50" t="s">
        <v>292</v>
      </c>
      <c r="F39" s="51">
        <v>5114</v>
      </c>
      <c r="G39" s="51">
        <v>1</v>
      </c>
      <c r="H39" s="48">
        <v>1120.5999999999999</v>
      </c>
      <c r="I39" s="42">
        <v>204</v>
      </c>
      <c r="J39" s="46" t="s">
        <v>12</v>
      </c>
    </row>
    <row r="40" spans="1:10" x14ac:dyDescent="0.25">
      <c r="A40" s="43" t="s">
        <v>161</v>
      </c>
      <c r="B40" s="43" t="s">
        <v>10</v>
      </c>
      <c r="C40" s="44">
        <v>2</v>
      </c>
      <c r="D40" s="43" t="s">
        <v>55</v>
      </c>
      <c r="E40" s="50" t="s">
        <v>293</v>
      </c>
      <c r="F40" s="51">
        <v>5114</v>
      </c>
      <c r="G40" s="51">
        <v>1</v>
      </c>
      <c r="H40" s="48">
        <v>64071.428571428558</v>
      </c>
      <c r="I40" s="42">
        <v>204</v>
      </c>
      <c r="J40" s="46" t="s">
        <v>12</v>
      </c>
    </row>
    <row r="41" spans="1:10" ht="25.5" x14ac:dyDescent="0.25">
      <c r="A41" s="43" t="s">
        <v>223</v>
      </c>
      <c r="B41" s="43" t="s">
        <v>10</v>
      </c>
      <c r="C41" s="44">
        <v>2</v>
      </c>
      <c r="D41" s="43" t="s">
        <v>57</v>
      </c>
      <c r="E41" s="50" t="s">
        <v>294</v>
      </c>
      <c r="F41" s="51">
        <v>5114</v>
      </c>
      <c r="G41" s="51">
        <v>1</v>
      </c>
      <c r="H41" s="48">
        <v>131630.03400000001</v>
      </c>
      <c r="I41" s="42">
        <v>201</v>
      </c>
      <c r="J41" s="46" t="s">
        <v>12</v>
      </c>
    </row>
    <row r="42" spans="1:10" ht="25.5" x14ac:dyDescent="0.25">
      <c r="A42" s="43" t="s">
        <v>224</v>
      </c>
      <c r="B42" s="43" t="s">
        <v>10</v>
      </c>
      <c r="C42" s="44">
        <v>2</v>
      </c>
      <c r="D42" s="43" t="s">
        <v>57</v>
      </c>
      <c r="E42" s="50" t="s">
        <v>294</v>
      </c>
      <c r="F42" s="51">
        <v>5114</v>
      </c>
      <c r="G42" s="51">
        <v>1</v>
      </c>
      <c r="H42" s="48">
        <f>253134439.04/1.16/1000</f>
        <v>218219.34400000001</v>
      </c>
      <c r="I42" s="42">
        <v>204</v>
      </c>
      <c r="J42" s="46" t="s">
        <v>12</v>
      </c>
    </row>
    <row r="43" spans="1:10" x14ac:dyDescent="0.25">
      <c r="A43" s="43" t="s">
        <v>162</v>
      </c>
      <c r="B43" s="43" t="s">
        <v>10</v>
      </c>
      <c r="C43" s="44">
        <v>2</v>
      </c>
      <c r="D43" s="43" t="s">
        <v>59</v>
      </c>
      <c r="E43" s="50" t="s">
        <v>295</v>
      </c>
      <c r="F43" s="51">
        <v>5114</v>
      </c>
      <c r="G43" s="51">
        <v>1</v>
      </c>
      <c r="H43" s="48">
        <v>2086.6721600000001</v>
      </c>
      <c r="I43" s="42">
        <v>204</v>
      </c>
      <c r="J43" s="46" t="s">
        <v>12</v>
      </c>
    </row>
    <row r="44" spans="1:10" ht="38.25" x14ac:dyDescent="0.25">
      <c r="A44" s="43" t="s">
        <v>163</v>
      </c>
      <c r="B44" s="43" t="s">
        <v>10</v>
      </c>
      <c r="C44" s="44">
        <v>2</v>
      </c>
      <c r="D44" s="43" t="s">
        <v>61</v>
      </c>
      <c r="E44" s="50" t="s">
        <v>296</v>
      </c>
      <c r="F44" s="51">
        <v>5114</v>
      </c>
      <c r="G44" s="51">
        <v>1</v>
      </c>
      <c r="H44" s="48">
        <v>364.95643999999999</v>
      </c>
      <c r="I44" s="42">
        <v>204</v>
      </c>
      <c r="J44" s="46" t="s">
        <v>12</v>
      </c>
    </row>
    <row r="45" spans="1:10" x14ac:dyDescent="0.25">
      <c r="A45" s="43" t="s">
        <v>164</v>
      </c>
      <c r="B45" s="43" t="s">
        <v>10</v>
      </c>
      <c r="C45" s="44">
        <v>2</v>
      </c>
      <c r="D45" s="43" t="s">
        <v>63</v>
      </c>
      <c r="E45" s="50" t="s">
        <v>297</v>
      </c>
      <c r="F45" s="51">
        <v>5114</v>
      </c>
      <c r="G45" s="51">
        <v>1</v>
      </c>
      <c r="H45" s="48">
        <v>7500</v>
      </c>
      <c r="I45" s="42">
        <v>204</v>
      </c>
      <c r="J45" s="46" t="s">
        <v>12</v>
      </c>
    </row>
    <row r="46" spans="1:10" ht="25.5" x14ac:dyDescent="0.25">
      <c r="A46" s="43" t="s">
        <v>165</v>
      </c>
      <c r="B46" s="43" t="s">
        <v>10</v>
      </c>
      <c r="C46" s="44">
        <v>2</v>
      </c>
      <c r="D46" s="43" t="s">
        <v>53</v>
      </c>
      <c r="E46" s="34" t="s">
        <v>298</v>
      </c>
      <c r="F46" s="51">
        <v>5114</v>
      </c>
      <c r="G46" s="51">
        <v>1</v>
      </c>
      <c r="H46" s="48">
        <v>20716.5</v>
      </c>
      <c r="I46" s="42">
        <v>204</v>
      </c>
      <c r="J46" s="46" t="s">
        <v>12</v>
      </c>
    </row>
    <row r="47" spans="1:10" ht="25.5" x14ac:dyDescent="0.25">
      <c r="A47" s="43" t="s">
        <v>166</v>
      </c>
      <c r="B47" s="43" t="s">
        <v>10</v>
      </c>
      <c r="C47" s="44">
        <v>2</v>
      </c>
      <c r="D47" s="43" t="s">
        <v>53</v>
      </c>
      <c r="E47" s="34" t="s">
        <v>299</v>
      </c>
      <c r="F47" s="51">
        <v>5114</v>
      </c>
      <c r="G47" s="51">
        <v>1</v>
      </c>
      <c r="H47" s="48">
        <v>3873.9380000000001</v>
      </c>
      <c r="I47" s="42">
        <v>204</v>
      </c>
      <c r="J47" s="46" t="s">
        <v>12</v>
      </c>
    </row>
    <row r="48" spans="1:10" ht="25.5" x14ac:dyDescent="0.25">
      <c r="A48" s="43" t="s">
        <v>167</v>
      </c>
      <c r="B48" s="43" t="s">
        <v>10</v>
      </c>
      <c r="C48" s="44">
        <v>2</v>
      </c>
      <c r="D48" s="43" t="s">
        <v>67</v>
      </c>
      <c r="E48" s="34" t="s">
        <v>300</v>
      </c>
      <c r="F48" s="51">
        <v>5114</v>
      </c>
      <c r="G48" s="51">
        <v>1</v>
      </c>
      <c r="H48" s="48">
        <v>6253.1239999999998</v>
      </c>
      <c r="I48" s="42">
        <v>203</v>
      </c>
      <c r="J48" s="46" t="s">
        <v>12</v>
      </c>
    </row>
    <row r="49" spans="1:10" ht="25.5" x14ac:dyDescent="0.25">
      <c r="A49" s="43" t="s">
        <v>168</v>
      </c>
      <c r="B49" s="43" t="s">
        <v>10</v>
      </c>
      <c r="C49" s="44">
        <v>2</v>
      </c>
      <c r="D49" s="43" t="s">
        <v>53</v>
      </c>
      <c r="E49" s="34" t="s">
        <v>301</v>
      </c>
      <c r="F49" s="51">
        <v>5114</v>
      </c>
      <c r="G49" s="51">
        <v>1</v>
      </c>
      <c r="H49" s="48">
        <v>8508.4599999999991</v>
      </c>
      <c r="I49" s="42">
        <v>204</v>
      </c>
      <c r="J49" s="46" t="s">
        <v>12</v>
      </c>
    </row>
    <row r="50" spans="1:10" x14ac:dyDescent="0.25">
      <c r="A50" s="43" t="s">
        <v>169</v>
      </c>
      <c r="B50" s="43" t="s">
        <v>10</v>
      </c>
      <c r="C50" s="44">
        <v>2</v>
      </c>
      <c r="D50" s="43" t="s">
        <v>53</v>
      </c>
      <c r="E50" s="34" t="s">
        <v>302</v>
      </c>
      <c r="F50" s="51">
        <v>5114</v>
      </c>
      <c r="G50" s="51">
        <v>1</v>
      </c>
      <c r="H50" s="48">
        <v>3407.04</v>
      </c>
      <c r="I50" s="42">
        <v>204</v>
      </c>
      <c r="J50" s="46" t="s">
        <v>12</v>
      </c>
    </row>
    <row r="51" spans="1:10" x14ac:dyDescent="0.25">
      <c r="A51" s="43" t="s">
        <v>170</v>
      </c>
      <c r="B51" s="43" t="s">
        <v>10</v>
      </c>
      <c r="C51" s="44">
        <v>2</v>
      </c>
      <c r="D51" s="43" t="s">
        <v>70</v>
      </c>
      <c r="E51" s="47" t="s">
        <v>303</v>
      </c>
      <c r="F51" s="51">
        <v>5114</v>
      </c>
      <c r="G51" s="51">
        <v>1</v>
      </c>
      <c r="H51" s="48">
        <v>173206</v>
      </c>
      <c r="I51" s="42">
        <v>201</v>
      </c>
      <c r="J51" s="46" t="s">
        <v>12</v>
      </c>
    </row>
    <row r="52" spans="1:10" x14ac:dyDescent="0.25">
      <c r="A52" s="43" t="s">
        <v>171</v>
      </c>
      <c r="B52" s="43" t="s">
        <v>10</v>
      </c>
      <c r="C52" s="44">
        <v>2</v>
      </c>
      <c r="D52" s="43" t="s">
        <v>45</v>
      </c>
      <c r="E52" s="47" t="s">
        <v>304</v>
      </c>
      <c r="F52" s="51">
        <v>5114</v>
      </c>
      <c r="G52" s="51">
        <v>1</v>
      </c>
      <c r="H52" s="48">
        <v>35000</v>
      </c>
      <c r="I52" s="42">
        <v>203</v>
      </c>
      <c r="J52" s="46" t="s">
        <v>12</v>
      </c>
    </row>
    <row r="53" spans="1:10" x14ac:dyDescent="0.25">
      <c r="A53" s="43" t="s">
        <v>172</v>
      </c>
      <c r="B53" s="43" t="s">
        <v>10</v>
      </c>
      <c r="C53" s="44">
        <v>2</v>
      </c>
      <c r="D53" s="43" t="s">
        <v>76</v>
      </c>
      <c r="E53" s="47" t="s">
        <v>305</v>
      </c>
      <c r="F53" s="51">
        <v>5114</v>
      </c>
      <c r="G53" s="51">
        <v>1</v>
      </c>
      <c r="H53" s="48">
        <v>25000</v>
      </c>
      <c r="I53" s="42">
        <v>203</v>
      </c>
      <c r="J53" s="46" t="s">
        <v>12</v>
      </c>
    </row>
    <row r="54" spans="1:10" x14ac:dyDescent="0.25">
      <c r="A54" s="43" t="s">
        <v>173</v>
      </c>
      <c r="B54" s="43" t="s">
        <v>10</v>
      </c>
      <c r="C54" s="44">
        <v>2</v>
      </c>
      <c r="D54" s="43" t="s">
        <v>78</v>
      </c>
      <c r="E54" s="34" t="s">
        <v>306</v>
      </c>
      <c r="F54" s="51">
        <v>5114</v>
      </c>
      <c r="G54" s="51">
        <v>1</v>
      </c>
      <c r="H54" s="48">
        <v>4975.5642857142857</v>
      </c>
      <c r="I54" s="42">
        <v>204</v>
      </c>
      <c r="J54" s="46" t="s">
        <v>12</v>
      </c>
    </row>
    <row r="55" spans="1:10" x14ac:dyDescent="0.25">
      <c r="A55" s="43" t="s">
        <v>174</v>
      </c>
      <c r="B55" s="43" t="s">
        <v>10</v>
      </c>
      <c r="C55" s="44">
        <v>2</v>
      </c>
      <c r="D55" s="43" t="s">
        <v>80</v>
      </c>
      <c r="E55" s="34" t="s">
        <v>307</v>
      </c>
      <c r="F55" s="51">
        <v>5114</v>
      </c>
      <c r="G55" s="51">
        <v>1</v>
      </c>
      <c r="H55" s="48">
        <v>696.42857142857144</v>
      </c>
      <c r="I55" s="42">
        <v>204</v>
      </c>
      <c r="J55" s="46" t="s">
        <v>12</v>
      </c>
    </row>
    <row r="56" spans="1:10" x14ac:dyDescent="0.25">
      <c r="A56" s="43" t="s">
        <v>175</v>
      </c>
      <c r="B56" s="43" t="s">
        <v>10</v>
      </c>
      <c r="C56" s="44">
        <v>2</v>
      </c>
      <c r="D56" s="43" t="s">
        <v>82</v>
      </c>
      <c r="E56" s="47" t="s">
        <v>308</v>
      </c>
      <c r="F56" s="51">
        <v>5114</v>
      </c>
      <c r="G56" s="51">
        <v>1</v>
      </c>
      <c r="H56" s="48">
        <v>96036</v>
      </c>
      <c r="I56" s="42">
        <v>203</v>
      </c>
      <c r="J56" s="46" t="s">
        <v>12</v>
      </c>
    </row>
    <row r="57" spans="1:10" x14ac:dyDescent="0.25">
      <c r="A57" s="43" t="s">
        <v>176</v>
      </c>
      <c r="B57" s="43" t="s">
        <v>10</v>
      </c>
      <c r="C57" s="44">
        <v>2</v>
      </c>
      <c r="D57" s="43" t="s">
        <v>84</v>
      </c>
      <c r="E57" s="47" t="s">
        <v>309</v>
      </c>
      <c r="F57" s="51">
        <v>5114</v>
      </c>
      <c r="G57" s="51">
        <v>1</v>
      </c>
      <c r="H57" s="48">
        <v>30125.085999999999</v>
      </c>
      <c r="I57" s="42">
        <v>204</v>
      </c>
      <c r="J57" s="46" t="s">
        <v>12</v>
      </c>
    </row>
    <row r="58" spans="1:10" x14ac:dyDescent="0.25">
      <c r="A58" s="43" t="s">
        <v>177</v>
      </c>
      <c r="B58" s="43" t="s">
        <v>10</v>
      </c>
      <c r="C58" s="44">
        <v>2</v>
      </c>
      <c r="D58" s="43" t="s">
        <v>86</v>
      </c>
      <c r="E58" s="47" t="s">
        <v>310</v>
      </c>
      <c r="F58" s="51">
        <v>5114</v>
      </c>
      <c r="G58" s="51">
        <v>1</v>
      </c>
      <c r="H58" s="48">
        <v>6231.7120000000004</v>
      </c>
      <c r="I58" s="42">
        <v>204</v>
      </c>
      <c r="J58" s="46" t="s">
        <v>12</v>
      </c>
    </row>
    <row r="59" spans="1:10" ht="30" customHeight="1" x14ac:dyDescent="0.25">
      <c r="A59" s="43" t="s">
        <v>178</v>
      </c>
      <c r="B59" s="43" t="s">
        <v>10</v>
      </c>
      <c r="C59" s="44">
        <v>2</v>
      </c>
      <c r="D59" s="43" t="s">
        <v>88</v>
      </c>
      <c r="E59" s="47" t="s">
        <v>311</v>
      </c>
      <c r="F59" s="51">
        <v>5114</v>
      </c>
      <c r="G59" s="51">
        <v>1</v>
      </c>
      <c r="H59" s="48">
        <v>8130.5</v>
      </c>
      <c r="I59" s="42">
        <v>204</v>
      </c>
      <c r="J59" s="46" t="s">
        <v>12</v>
      </c>
    </row>
    <row r="60" spans="1:10" ht="25.5" x14ac:dyDescent="0.25">
      <c r="A60" s="43" t="s">
        <v>179</v>
      </c>
      <c r="B60" s="43" t="s">
        <v>10</v>
      </c>
      <c r="C60" s="44">
        <v>2</v>
      </c>
      <c r="D60" s="43" t="s">
        <v>90</v>
      </c>
      <c r="E60" s="47" t="s">
        <v>312</v>
      </c>
      <c r="F60" s="51">
        <v>5114</v>
      </c>
      <c r="G60" s="51">
        <v>1</v>
      </c>
      <c r="H60" s="48">
        <v>1691.1665873911745</v>
      </c>
      <c r="I60" s="42">
        <v>204</v>
      </c>
      <c r="J60" s="46" t="s">
        <v>12</v>
      </c>
    </row>
    <row r="61" spans="1:10" x14ac:dyDescent="0.25">
      <c r="A61" s="43" t="s">
        <v>180</v>
      </c>
      <c r="B61" s="43" t="s">
        <v>10</v>
      </c>
      <c r="C61" s="44">
        <v>2</v>
      </c>
      <c r="D61" s="43" t="s">
        <v>92</v>
      </c>
      <c r="E61" s="47" t="s">
        <v>313</v>
      </c>
      <c r="F61" s="51">
        <v>5114</v>
      </c>
      <c r="G61" s="51">
        <v>1</v>
      </c>
      <c r="H61" s="48">
        <v>42400</v>
      </c>
      <c r="I61" s="42">
        <v>204</v>
      </c>
      <c r="J61" s="46" t="s">
        <v>12</v>
      </c>
    </row>
    <row r="62" spans="1:10" x14ac:dyDescent="0.25">
      <c r="A62" s="43" t="s">
        <v>181</v>
      </c>
      <c r="B62" s="43" t="s">
        <v>10</v>
      </c>
      <c r="C62" s="44">
        <v>2</v>
      </c>
      <c r="D62" s="43" t="s">
        <v>94</v>
      </c>
      <c r="E62" s="47" t="s">
        <v>314</v>
      </c>
      <c r="F62" s="51">
        <v>5114</v>
      </c>
      <c r="G62" s="51">
        <v>1</v>
      </c>
      <c r="H62" s="48">
        <v>4969.6190000000006</v>
      </c>
      <c r="I62" s="42">
        <v>204</v>
      </c>
      <c r="J62" s="46" t="s">
        <v>12</v>
      </c>
    </row>
    <row r="63" spans="1:10" x14ac:dyDescent="0.25">
      <c r="A63" s="43" t="s">
        <v>182</v>
      </c>
      <c r="B63" s="43" t="s">
        <v>10</v>
      </c>
      <c r="C63" s="44">
        <v>2</v>
      </c>
      <c r="D63" s="43" t="s">
        <v>96</v>
      </c>
      <c r="E63" s="47" t="s">
        <v>315</v>
      </c>
      <c r="F63" s="51">
        <v>5114</v>
      </c>
      <c r="G63" s="51">
        <v>1</v>
      </c>
      <c r="H63" s="48">
        <v>200</v>
      </c>
      <c r="I63" s="42">
        <v>204</v>
      </c>
      <c r="J63" s="46" t="s">
        <v>12</v>
      </c>
    </row>
    <row r="64" spans="1:10" x14ac:dyDescent="0.25">
      <c r="A64" s="43" t="s">
        <v>183</v>
      </c>
      <c r="B64" s="43" t="s">
        <v>10</v>
      </c>
      <c r="C64" s="44">
        <v>2</v>
      </c>
      <c r="D64" s="43" t="s">
        <v>98</v>
      </c>
      <c r="E64" s="47" t="s">
        <v>316</v>
      </c>
      <c r="F64" s="51">
        <v>5114</v>
      </c>
      <c r="G64" s="51">
        <v>1</v>
      </c>
      <c r="H64" s="48">
        <v>5000</v>
      </c>
      <c r="I64" s="42">
        <v>204</v>
      </c>
      <c r="J64" s="46" t="s">
        <v>12</v>
      </c>
    </row>
    <row r="65" spans="1:10" x14ac:dyDescent="0.25">
      <c r="A65" s="43" t="s">
        <v>184</v>
      </c>
      <c r="B65" s="43" t="s">
        <v>10</v>
      </c>
      <c r="C65" s="44">
        <v>2</v>
      </c>
      <c r="D65" s="43" t="s">
        <v>100</v>
      </c>
      <c r="E65" s="47" t="s">
        <v>317</v>
      </c>
      <c r="F65" s="51">
        <v>5114</v>
      </c>
      <c r="G65" s="51">
        <v>1</v>
      </c>
      <c r="H65" s="48">
        <v>51021.330691764189</v>
      </c>
      <c r="I65" s="42">
        <v>204</v>
      </c>
      <c r="J65" s="46" t="s">
        <v>12</v>
      </c>
    </row>
    <row r="66" spans="1:10" x14ac:dyDescent="0.25">
      <c r="A66" s="43" t="s">
        <v>185</v>
      </c>
      <c r="B66" s="43" t="s">
        <v>10</v>
      </c>
      <c r="C66" s="44">
        <v>2</v>
      </c>
      <c r="D66" s="43" t="s">
        <v>75</v>
      </c>
      <c r="E66" s="47" t="s">
        <v>318</v>
      </c>
      <c r="F66" s="51">
        <v>5114</v>
      </c>
      <c r="G66" s="51">
        <v>1</v>
      </c>
      <c r="H66" s="48">
        <v>63599.999999999985</v>
      </c>
      <c r="I66" s="42">
        <v>204</v>
      </c>
      <c r="J66" s="46" t="s">
        <v>12</v>
      </c>
    </row>
    <row r="67" spans="1:10" x14ac:dyDescent="0.25">
      <c r="A67" s="43" t="s">
        <v>186</v>
      </c>
      <c r="B67" s="43" t="s">
        <v>10</v>
      </c>
      <c r="C67" s="44">
        <v>2</v>
      </c>
      <c r="D67" s="43" t="s">
        <v>75</v>
      </c>
      <c r="E67" s="47" t="s">
        <v>319</v>
      </c>
      <c r="F67" s="51">
        <v>5114</v>
      </c>
      <c r="G67" s="51">
        <v>1</v>
      </c>
      <c r="H67" s="48">
        <v>4534.2057984000003</v>
      </c>
      <c r="I67" s="42">
        <v>204</v>
      </c>
      <c r="J67" s="46" t="s">
        <v>12</v>
      </c>
    </row>
    <row r="68" spans="1:10" x14ac:dyDescent="0.25">
      <c r="A68" s="43" t="s">
        <v>187</v>
      </c>
      <c r="B68" s="43" t="s">
        <v>10</v>
      </c>
      <c r="C68" s="44">
        <v>2</v>
      </c>
      <c r="D68" s="43" t="s">
        <v>104</v>
      </c>
      <c r="E68" s="47" t="s">
        <v>320</v>
      </c>
      <c r="F68" s="51">
        <v>5114</v>
      </c>
      <c r="G68" s="51">
        <v>1</v>
      </c>
      <c r="H68" s="48">
        <v>1419.6428571428571</v>
      </c>
      <c r="I68" s="42">
        <v>204</v>
      </c>
      <c r="J68" s="46" t="s">
        <v>12</v>
      </c>
    </row>
    <row r="69" spans="1:10" x14ac:dyDescent="0.25">
      <c r="A69" s="43" t="s">
        <v>188</v>
      </c>
      <c r="B69" s="43" t="s">
        <v>10</v>
      </c>
      <c r="C69" s="44">
        <v>2</v>
      </c>
      <c r="D69" s="43" t="s">
        <v>106</v>
      </c>
      <c r="E69" s="47" t="s">
        <v>321</v>
      </c>
      <c r="F69" s="51">
        <v>5114</v>
      </c>
      <c r="G69" s="51">
        <v>1</v>
      </c>
      <c r="H69" s="48">
        <v>926.64</v>
      </c>
      <c r="I69" s="42">
        <v>204</v>
      </c>
      <c r="J69" s="46" t="s">
        <v>12</v>
      </c>
    </row>
    <row r="70" spans="1:10" ht="25.5" x14ac:dyDescent="0.25">
      <c r="A70" s="43" t="s">
        <v>189</v>
      </c>
      <c r="B70" s="43" t="s">
        <v>10</v>
      </c>
      <c r="C70" s="44">
        <v>2</v>
      </c>
      <c r="D70" s="43" t="s">
        <v>108</v>
      </c>
      <c r="E70" s="49" t="s">
        <v>322</v>
      </c>
      <c r="F70" s="51">
        <v>5114</v>
      </c>
      <c r="G70" s="51">
        <v>1</v>
      </c>
      <c r="H70" s="48">
        <v>1060</v>
      </c>
      <c r="I70" s="42">
        <v>204</v>
      </c>
      <c r="J70" s="46" t="s">
        <v>12</v>
      </c>
    </row>
    <row r="71" spans="1:10" x14ac:dyDescent="0.25">
      <c r="A71" s="43" t="s">
        <v>190</v>
      </c>
      <c r="B71" s="43" t="s">
        <v>10</v>
      </c>
      <c r="C71" s="44">
        <v>2</v>
      </c>
      <c r="D71" s="43" t="s">
        <v>110</v>
      </c>
      <c r="E71" s="49" t="s">
        <v>323</v>
      </c>
      <c r="F71" s="51">
        <v>5114</v>
      </c>
      <c r="G71" s="51">
        <v>1</v>
      </c>
      <c r="H71" s="48">
        <v>540</v>
      </c>
      <c r="I71" s="42">
        <v>204</v>
      </c>
      <c r="J71" s="46" t="s">
        <v>12</v>
      </c>
    </row>
    <row r="72" spans="1:10" x14ac:dyDescent="0.25">
      <c r="A72" s="43" t="s">
        <v>191</v>
      </c>
      <c r="B72" s="43" t="s">
        <v>10</v>
      </c>
      <c r="C72" s="44">
        <v>2</v>
      </c>
      <c r="D72" s="43" t="s">
        <v>112</v>
      </c>
      <c r="E72" s="49" t="s">
        <v>324</v>
      </c>
      <c r="F72" s="51">
        <v>5114</v>
      </c>
      <c r="G72" s="51">
        <v>1</v>
      </c>
      <c r="H72" s="48">
        <v>2026.004464285714</v>
      </c>
      <c r="I72" s="42">
        <v>204</v>
      </c>
      <c r="J72" s="46" t="s">
        <v>12</v>
      </c>
    </row>
    <row r="73" spans="1:10" ht="25.5" x14ac:dyDescent="0.25">
      <c r="A73" s="43" t="s">
        <v>192</v>
      </c>
      <c r="B73" s="43" t="s">
        <v>10</v>
      </c>
      <c r="C73" s="44">
        <v>2</v>
      </c>
      <c r="D73" s="43" t="s">
        <v>114</v>
      </c>
      <c r="E73" s="49" t="s">
        <v>325</v>
      </c>
      <c r="F73" s="51">
        <v>5114</v>
      </c>
      <c r="G73" s="51">
        <v>1</v>
      </c>
      <c r="H73" s="48">
        <v>520.70000000000005</v>
      </c>
      <c r="I73" s="42">
        <v>204</v>
      </c>
      <c r="J73" s="46" t="s">
        <v>12</v>
      </c>
    </row>
    <row r="74" spans="1:10" x14ac:dyDescent="0.25">
      <c r="A74" s="43" t="s">
        <v>193</v>
      </c>
      <c r="B74" s="43" t="s">
        <v>10</v>
      </c>
      <c r="C74" s="44">
        <v>2</v>
      </c>
      <c r="D74" s="43" t="s">
        <v>116</v>
      </c>
      <c r="E74" s="49" t="s">
        <v>326</v>
      </c>
      <c r="F74" s="51">
        <v>5114</v>
      </c>
      <c r="G74" s="51">
        <v>1</v>
      </c>
      <c r="H74" s="48">
        <v>15000</v>
      </c>
      <c r="I74" s="42">
        <v>204</v>
      </c>
      <c r="J74" s="46" t="s">
        <v>12</v>
      </c>
    </row>
    <row r="75" spans="1:10" x14ac:dyDescent="0.25">
      <c r="A75" s="43" t="s">
        <v>194</v>
      </c>
      <c r="B75" s="43" t="s">
        <v>10</v>
      </c>
      <c r="C75" s="44">
        <v>2</v>
      </c>
      <c r="D75" s="43" t="s">
        <v>118</v>
      </c>
      <c r="E75" s="49" t="s">
        <v>327</v>
      </c>
      <c r="F75" s="51">
        <v>5114</v>
      </c>
      <c r="G75" s="51">
        <v>1</v>
      </c>
      <c r="H75" s="48">
        <v>2257.8000000000002</v>
      </c>
      <c r="I75" s="42">
        <v>204</v>
      </c>
      <c r="J75" s="46" t="s">
        <v>12</v>
      </c>
    </row>
    <row r="76" spans="1:10" x14ac:dyDescent="0.25">
      <c r="A76" s="43" t="s">
        <v>195</v>
      </c>
      <c r="B76" s="43" t="s">
        <v>10</v>
      </c>
      <c r="C76" s="44">
        <v>2</v>
      </c>
      <c r="D76" s="43" t="s">
        <v>118</v>
      </c>
      <c r="E76" s="49" t="s">
        <v>328</v>
      </c>
      <c r="F76" s="51">
        <v>5114</v>
      </c>
      <c r="G76" s="51">
        <v>1</v>
      </c>
      <c r="H76" s="48">
        <v>1500</v>
      </c>
      <c r="I76" s="42">
        <v>204</v>
      </c>
      <c r="J76" s="46" t="s">
        <v>12</v>
      </c>
    </row>
    <row r="77" spans="1:10" x14ac:dyDescent="0.25">
      <c r="A77" s="43" t="s">
        <v>196</v>
      </c>
      <c r="B77" s="43" t="s">
        <v>10</v>
      </c>
      <c r="C77" s="44">
        <v>2</v>
      </c>
      <c r="D77" s="43" t="s">
        <v>121</v>
      </c>
      <c r="E77" s="49" t="s">
        <v>329</v>
      </c>
      <c r="F77" s="51">
        <v>5114</v>
      </c>
      <c r="G77" s="51">
        <v>1</v>
      </c>
      <c r="H77" s="48">
        <v>1906.60096</v>
      </c>
      <c r="I77" s="42">
        <v>204</v>
      </c>
      <c r="J77" s="46" t="s">
        <v>12</v>
      </c>
    </row>
    <row r="78" spans="1:10" x14ac:dyDescent="0.25">
      <c r="A78" s="43" t="s">
        <v>197</v>
      </c>
      <c r="B78" s="43" t="s">
        <v>10</v>
      </c>
      <c r="C78" s="44">
        <v>2</v>
      </c>
      <c r="D78" s="43" t="s">
        <v>86</v>
      </c>
      <c r="E78" s="49" t="s">
        <v>330</v>
      </c>
      <c r="F78" s="51">
        <v>5114</v>
      </c>
      <c r="G78" s="51">
        <v>1</v>
      </c>
      <c r="H78" s="48">
        <v>1312.8948000000003</v>
      </c>
      <c r="I78" s="42">
        <v>204</v>
      </c>
      <c r="J78" s="46" t="s">
        <v>12</v>
      </c>
    </row>
    <row r="79" spans="1:10" x14ac:dyDescent="0.25">
      <c r="A79" s="43" t="s">
        <v>198</v>
      </c>
      <c r="B79" s="43" t="s">
        <v>10</v>
      </c>
      <c r="C79" s="44">
        <v>2</v>
      </c>
      <c r="D79" s="43" t="s">
        <v>142</v>
      </c>
      <c r="E79" s="49" t="s">
        <v>331</v>
      </c>
      <c r="F79" s="51">
        <v>5114</v>
      </c>
      <c r="G79" s="51">
        <v>1</v>
      </c>
      <c r="H79" s="48">
        <f>5916928.79/1000</f>
        <v>5916.9287899999999</v>
      </c>
      <c r="I79" s="42">
        <v>204</v>
      </c>
      <c r="J79" s="46" t="s">
        <v>12</v>
      </c>
    </row>
    <row r="80" spans="1:10" x14ac:dyDescent="0.25">
      <c r="A80" s="43" t="s">
        <v>332</v>
      </c>
      <c r="B80" s="43" t="s">
        <v>10</v>
      </c>
      <c r="C80" s="44">
        <v>2</v>
      </c>
      <c r="D80" s="43" t="s">
        <v>244</v>
      </c>
      <c r="E80" s="49" t="s">
        <v>333</v>
      </c>
      <c r="F80" s="51">
        <v>5114</v>
      </c>
      <c r="G80" s="51">
        <v>1</v>
      </c>
      <c r="H80" s="48">
        <v>10285.6</v>
      </c>
      <c r="I80" s="42">
        <v>204</v>
      </c>
      <c r="J80" s="46" t="s">
        <v>12</v>
      </c>
    </row>
    <row r="81" spans="1:10" ht="25.5" x14ac:dyDescent="0.25">
      <c r="A81" s="43" t="s">
        <v>355</v>
      </c>
      <c r="B81" s="43" t="s">
        <v>10</v>
      </c>
      <c r="C81" s="44">
        <v>2</v>
      </c>
      <c r="D81" s="43" t="s">
        <v>231</v>
      </c>
      <c r="E81" s="49" t="s">
        <v>334</v>
      </c>
      <c r="F81" s="51">
        <v>5114</v>
      </c>
      <c r="G81" s="51">
        <v>1</v>
      </c>
      <c r="H81" s="48">
        <v>66000</v>
      </c>
      <c r="I81" s="42">
        <v>204</v>
      </c>
      <c r="J81" s="46" t="s">
        <v>12</v>
      </c>
    </row>
    <row r="82" spans="1:10" x14ac:dyDescent="0.25">
      <c r="A82" s="43" t="s">
        <v>356</v>
      </c>
      <c r="B82" s="43" t="s">
        <v>10</v>
      </c>
      <c r="C82" s="44">
        <v>2</v>
      </c>
      <c r="D82" s="43" t="s">
        <v>233</v>
      </c>
      <c r="E82" s="49" t="s">
        <v>335</v>
      </c>
      <c r="F82" s="51">
        <v>5114</v>
      </c>
      <c r="G82" s="51">
        <v>1</v>
      </c>
      <c r="H82" s="48">
        <v>63090</v>
      </c>
      <c r="I82" s="42">
        <v>203</v>
      </c>
      <c r="J82" s="46" t="s">
        <v>12</v>
      </c>
    </row>
    <row r="83" spans="1:10" x14ac:dyDescent="0.25">
      <c r="A83" s="43" t="s">
        <v>357</v>
      </c>
      <c r="B83" s="43" t="s">
        <v>10</v>
      </c>
      <c r="C83" s="44">
        <v>2</v>
      </c>
      <c r="D83" s="43" t="s">
        <v>232</v>
      </c>
      <c r="E83" s="49" t="s">
        <v>336</v>
      </c>
      <c r="F83" s="51">
        <v>5114</v>
      </c>
      <c r="G83" s="51">
        <v>1</v>
      </c>
      <c r="H83" s="48">
        <f>4060000/1000/1.16</f>
        <v>3500.0000000000005</v>
      </c>
      <c r="I83" s="42">
        <v>204</v>
      </c>
      <c r="J83" s="46" t="s">
        <v>12</v>
      </c>
    </row>
    <row r="84" spans="1:10" ht="25.5" x14ac:dyDescent="0.25">
      <c r="A84" s="43" t="s">
        <v>358</v>
      </c>
      <c r="B84" s="43" t="s">
        <v>10</v>
      </c>
      <c r="C84" s="44">
        <v>2</v>
      </c>
      <c r="D84" s="42" t="s">
        <v>44</v>
      </c>
      <c r="E84" s="52" t="s">
        <v>337</v>
      </c>
      <c r="F84" s="51">
        <v>5114</v>
      </c>
      <c r="G84" s="42">
        <v>1</v>
      </c>
      <c r="H84" s="48">
        <f>814496351.32/1.16/1000</f>
        <v>702152.02700000012</v>
      </c>
      <c r="I84" s="42">
        <v>204</v>
      </c>
      <c r="J84" s="46" t="s">
        <v>12</v>
      </c>
    </row>
    <row r="85" spans="1:10" x14ac:dyDescent="0.25">
      <c r="A85" s="43" t="s">
        <v>246</v>
      </c>
      <c r="B85" s="43" t="s">
        <v>10</v>
      </c>
      <c r="C85" s="44">
        <v>2</v>
      </c>
      <c r="D85" s="42" t="s">
        <v>73</v>
      </c>
      <c r="E85" s="52" t="s">
        <v>338</v>
      </c>
      <c r="F85" s="51">
        <v>5114</v>
      </c>
      <c r="G85" s="42">
        <v>1</v>
      </c>
      <c r="H85" s="48">
        <v>36230</v>
      </c>
      <c r="I85" s="42">
        <v>204</v>
      </c>
      <c r="J85" s="46" t="s">
        <v>12</v>
      </c>
    </row>
    <row r="86" spans="1:10" x14ac:dyDescent="0.25">
      <c r="A86" s="23"/>
      <c r="B86" s="23"/>
      <c r="C86" s="24"/>
      <c r="D86" s="23"/>
      <c r="E86" s="25"/>
      <c r="F86" s="26"/>
      <c r="G86" s="26"/>
      <c r="H86" s="27"/>
      <c r="I86" s="28"/>
      <c r="J86" s="29"/>
    </row>
    <row r="87" spans="1:10" ht="54" customHeight="1" x14ac:dyDescent="0.25">
      <c r="B87" s="17" t="s">
        <v>339</v>
      </c>
      <c r="C87" s="18"/>
      <c r="D87" s="67" t="s">
        <v>340</v>
      </c>
      <c r="E87" s="67"/>
      <c r="F87" s="67" t="s">
        <v>341</v>
      </c>
      <c r="G87" s="67"/>
      <c r="H87" s="19"/>
      <c r="I87" s="19"/>
      <c r="J87" s="20"/>
    </row>
    <row r="88" spans="1:10" ht="15.75" x14ac:dyDescent="0.25">
      <c r="B88" s="65" t="s">
        <v>342</v>
      </c>
      <c r="C88" s="65"/>
      <c r="D88" s="65" t="s">
        <v>343</v>
      </c>
      <c r="E88" s="65"/>
      <c r="F88" s="65" t="s">
        <v>344</v>
      </c>
      <c r="G88" s="65"/>
      <c r="H88" s="65"/>
      <c r="I88" s="65"/>
      <c r="J88" s="20"/>
    </row>
    <row r="89" spans="1:10" ht="15.75" customHeight="1" x14ac:dyDescent="0.25">
      <c r="B89" s="65" t="s">
        <v>345</v>
      </c>
      <c r="C89" s="65"/>
      <c r="D89" s="65" t="s">
        <v>346</v>
      </c>
      <c r="E89" s="65"/>
      <c r="F89" s="65" t="s">
        <v>347</v>
      </c>
      <c r="G89" s="65"/>
      <c r="H89" s="65"/>
      <c r="I89" s="65"/>
      <c r="J89" s="21"/>
    </row>
    <row r="90" spans="1:10" ht="15.75" x14ac:dyDescent="0.25">
      <c r="B90" s="65" t="s">
        <v>348</v>
      </c>
      <c r="C90" s="65"/>
      <c r="D90" s="65" t="s">
        <v>349</v>
      </c>
      <c r="E90" s="65"/>
      <c r="F90" s="65" t="s">
        <v>350</v>
      </c>
      <c r="G90" s="65"/>
      <c r="H90" s="65"/>
      <c r="I90" s="65"/>
      <c r="J90" s="21"/>
    </row>
    <row r="91" spans="1:10" ht="15.75" x14ac:dyDescent="0.25">
      <c r="B91" s="20"/>
      <c r="D91" s="65" t="s">
        <v>351</v>
      </c>
      <c r="E91" s="65"/>
      <c r="F91" s="65"/>
      <c r="G91" s="65"/>
      <c r="H91" s="65"/>
      <c r="I91" s="65"/>
      <c r="J91" s="21"/>
    </row>
    <row r="92" spans="1:10" ht="15.75" x14ac:dyDescent="0.25">
      <c r="D92" s="65" t="s">
        <v>352</v>
      </c>
      <c r="E92" s="65"/>
      <c r="F92" s="65"/>
      <c r="G92" s="65"/>
      <c r="H92" s="65"/>
      <c r="I92" s="65"/>
      <c r="J92" s="21"/>
    </row>
    <row r="93" spans="1:10" ht="15.75" x14ac:dyDescent="0.25">
      <c r="D93" s="65" t="s">
        <v>353</v>
      </c>
      <c r="E93" s="65"/>
      <c r="F93" s="65"/>
      <c r="G93" s="65"/>
      <c r="H93" s="65"/>
      <c r="I93" s="65"/>
      <c r="J93" s="21"/>
    </row>
    <row r="94" spans="1:10" ht="15.75" x14ac:dyDescent="0.25">
      <c r="D94" s="65" t="s">
        <v>354</v>
      </c>
      <c r="E94" s="65"/>
      <c r="F94" s="65"/>
      <c r="G94" s="65"/>
      <c r="H94" s="65"/>
      <c r="I94" s="65"/>
      <c r="J94" s="21"/>
    </row>
    <row r="95" spans="1:10" x14ac:dyDescent="0.25">
      <c r="H95" s="22"/>
    </row>
    <row r="96" spans="1:10" x14ac:dyDescent="0.25">
      <c r="H96" s="22"/>
    </row>
    <row r="97" spans="8:8" x14ac:dyDescent="0.25">
      <c r="H97" s="22"/>
    </row>
    <row r="98" spans="8:8" x14ac:dyDescent="0.25">
      <c r="H98" s="22"/>
    </row>
    <row r="99" spans="8:8" x14ac:dyDescent="0.25">
      <c r="H99" s="22"/>
    </row>
    <row r="100" spans="8:8" x14ac:dyDescent="0.25">
      <c r="H100" s="22"/>
    </row>
    <row r="101" spans="8:8" x14ac:dyDescent="0.25">
      <c r="H101" s="22"/>
    </row>
    <row r="102" spans="8:8" x14ac:dyDescent="0.25">
      <c r="H102" s="22"/>
    </row>
    <row r="103" spans="8:8" x14ac:dyDescent="0.25">
      <c r="H103" s="22"/>
    </row>
    <row r="104" spans="8:8" x14ac:dyDescent="0.25">
      <c r="H104" s="22"/>
    </row>
    <row r="105" spans="8:8" x14ac:dyDescent="0.25">
      <c r="H105" s="22"/>
    </row>
    <row r="106" spans="8:8" x14ac:dyDescent="0.25">
      <c r="H106" s="22"/>
    </row>
    <row r="107" spans="8:8" x14ac:dyDescent="0.25">
      <c r="H107" s="22"/>
    </row>
  </sheetData>
  <mergeCells count="23">
    <mergeCell ref="B2:J2"/>
    <mergeCell ref="B6:J6"/>
    <mergeCell ref="B27:J27"/>
    <mergeCell ref="B38:J38"/>
    <mergeCell ref="D87:E87"/>
    <mergeCell ref="F87:G87"/>
    <mergeCell ref="B88:C88"/>
    <mergeCell ref="D88:E88"/>
    <mergeCell ref="F88:I88"/>
    <mergeCell ref="B89:C89"/>
    <mergeCell ref="D89:E89"/>
    <mergeCell ref="F89:I89"/>
    <mergeCell ref="D93:E93"/>
    <mergeCell ref="F93:I93"/>
    <mergeCell ref="D94:E94"/>
    <mergeCell ref="F94:I94"/>
    <mergeCell ref="B90:C90"/>
    <mergeCell ref="D90:E90"/>
    <mergeCell ref="F90:I90"/>
    <mergeCell ref="D91:E91"/>
    <mergeCell ref="F91:I91"/>
    <mergeCell ref="D92:E92"/>
    <mergeCell ref="F92:I92"/>
  </mergeCells>
  <phoneticPr fontId="1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Русская версия</vt:lpstr>
      <vt:lpstr>Қазақша нұсқасы</vt:lpstr>
      <vt:lpstr>English version</vt:lpstr>
      <vt:lpstr>'English version'!Область_печати</vt:lpstr>
      <vt:lpstr>'Қазақша нұсқасы'!Область_печати</vt:lpstr>
      <vt:lpstr>'Русская версия'!Область_печати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Berik Karakoishiyev</dc:creator>
  <cp:lastModifiedBy>Berik Kar</cp:lastModifiedBy>
  <cp:lastPrinted>2026-03-18T04:28:24Z</cp:lastPrinted>
  <dcterms:created xsi:type="dcterms:W3CDTF">2026-02-11T10:48:05Z</dcterms:created>
  <dcterms:modified xsi:type="dcterms:W3CDTF">2026-07-08T05:45:25Z</dcterms:modified>
</cp:coreProperties>
</file>